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ver\OneDrive\Área de Trabalho\"/>
    </mc:Choice>
  </mc:AlternateContent>
  <bookViews>
    <workbookView xWindow="0" yWindow="0" windowWidth="23040" windowHeight="9072" activeTab="1"/>
  </bookViews>
  <sheets>
    <sheet name="INFANTIL FEMININO" sheetId="1" r:id="rId1"/>
    <sheet name="INFANTIL MASCULINO" sheetId="2" r:id="rId2"/>
    <sheet name=" JUVENIL FEMININO" sheetId="3" r:id="rId3"/>
    <sheet name=" JUVENIL MASCULINO" sheetId="4" r:id="rId4"/>
  </sheets>
  <definedNames>
    <definedName name="_xlnm._FilterDatabase" localSheetId="2" hidden="1">' JUVENIL FEMININO'!$J$18:$U$23</definedName>
    <definedName name="_xlnm._FilterDatabase" localSheetId="3" hidden="1">' JUVENIL MASCULINO'!$J$33:$T$56</definedName>
    <definedName name="_xlnm._FilterDatabase" localSheetId="0" hidden="1">'INFANTIL FEMININO'!$T$7:$U$7</definedName>
    <definedName name="_xlnm._FilterDatabase" localSheetId="1" hidden="1">'INFANTIL MASCULINO'!$J$18:$U$24</definedName>
  </definedNames>
  <calcPr calcId="162913"/>
  <extLst>
    <ext uri="GoogleSheetsCustomDataVersion2">
      <go:sheetsCustomData xmlns:go="http://customooxmlschemas.google.com/" r:id="rId8" roundtripDataChecksum="cjEwAmcLam3iWCouMHUrruO8Ats4EUNqKTHfxVrrcgA="/>
    </ext>
  </extLst>
</workbook>
</file>

<file path=xl/calcChain.xml><?xml version="1.0" encoding="utf-8"?>
<calcChain xmlns="http://schemas.openxmlformats.org/spreadsheetml/2006/main">
  <c r="S22" i="3" l="1"/>
  <c r="S13" i="3"/>
  <c r="S16" i="1"/>
  <c r="S15" i="1"/>
  <c r="S14" i="1"/>
  <c r="S10" i="1"/>
  <c r="S9" i="1"/>
  <c r="S8" i="1"/>
  <c r="U16" i="1"/>
  <c r="T16" i="1"/>
  <c r="U15" i="1"/>
  <c r="T15" i="1"/>
  <c r="U14" i="1"/>
  <c r="T14" i="1"/>
  <c r="U10" i="1"/>
  <c r="T10" i="1"/>
  <c r="U9" i="1"/>
  <c r="T9" i="1"/>
  <c r="U8" i="1"/>
  <c r="T8" i="1"/>
  <c r="H20" i="1"/>
  <c r="H19" i="1"/>
  <c r="H18" i="1"/>
  <c r="H15" i="1"/>
  <c r="H14" i="1"/>
  <c r="H13" i="1"/>
  <c r="H10" i="1"/>
  <c r="H9" i="1"/>
  <c r="H8" i="1"/>
  <c r="H7" i="1"/>
  <c r="S12" i="3" l="1"/>
  <c r="S11" i="3"/>
  <c r="S10" i="3"/>
  <c r="S14" i="3"/>
  <c r="H25" i="2"/>
  <c r="U19" i="3"/>
  <c r="T19" i="3"/>
  <c r="U20" i="3"/>
  <c r="T20" i="3"/>
  <c r="U22" i="3"/>
  <c r="T22" i="3"/>
  <c r="U23" i="3"/>
  <c r="T23" i="3"/>
  <c r="U21" i="3"/>
  <c r="T21" i="3"/>
  <c r="U13" i="3"/>
  <c r="T13" i="3"/>
  <c r="U12" i="3"/>
  <c r="T12" i="3"/>
  <c r="U11" i="3"/>
  <c r="T11" i="3"/>
  <c r="U14" i="3"/>
  <c r="T14" i="3"/>
  <c r="U10" i="3"/>
  <c r="T10" i="3"/>
  <c r="S19" i="2"/>
  <c r="S21" i="2"/>
  <c r="S22" i="2"/>
  <c r="S20" i="2"/>
  <c r="S24" i="2"/>
  <c r="T11" i="2"/>
  <c r="U11" i="2"/>
  <c r="T13" i="2"/>
  <c r="U13" i="2"/>
  <c r="T10" i="2"/>
  <c r="U10" i="2"/>
  <c r="T12" i="2"/>
  <c r="U12" i="2"/>
  <c r="T15" i="2"/>
  <c r="U15" i="2"/>
  <c r="S11" i="2"/>
  <c r="S13" i="2"/>
  <c r="S10" i="2"/>
  <c r="S12" i="2"/>
  <c r="S15" i="2"/>
  <c r="U24" i="2"/>
  <c r="T24" i="2"/>
  <c r="U20" i="2"/>
  <c r="T20" i="2"/>
  <c r="U22" i="2"/>
  <c r="T22" i="2"/>
  <c r="U21" i="2"/>
  <c r="T21" i="2"/>
  <c r="U19" i="2"/>
  <c r="T19" i="2"/>
  <c r="U23" i="2"/>
  <c r="T23" i="2"/>
  <c r="S23" i="2"/>
  <c r="U14" i="2"/>
  <c r="T14" i="2"/>
  <c r="S14" i="2"/>
  <c r="R48" i="4" l="1"/>
  <c r="R15" i="4"/>
  <c r="R34" i="4"/>
  <c r="R20" i="4"/>
  <c r="R38" i="4"/>
  <c r="R27" i="4"/>
  <c r="R53" i="4"/>
  <c r="R28" i="4"/>
  <c r="R46" i="4"/>
  <c r="R8" i="4"/>
  <c r="R37" i="4" l="1"/>
  <c r="R41" i="4"/>
  <c r="R36" i="4"/>
  <c r="R56" i="4"/>
  <c r="R44" i="4"/>
  <c r="R42" i="4"/>
  <c r="R40" i="4"/>
  <c r="R55" i="4"/>
  <c r="R52" i="4"/>
  <c r="R35" i="4"/>
  <c r="R54" i="4"/>
  <c r="R43" i="4"/>
  <c r="R51" i="4"/>
  <c r="R50" i="4"/>
  <c r="R45" i="4"/>
  <c r="R47" i="4"/>
  <c r="R39" i="4"/>
  <c r="R49" i="4"/>
  <c r="T48" i="4"/>
  <c r="S48" i="4"/>
  <c r="T37" i="4"/>
  <c r="S37" i="4"/>
  <c r="T41" i="4"/>
  <c r="S41" i="4"/>
  <c r="T34" i="4"/>
  <c r="S34" i="4"/>
  <c r="T36" i="4"/>
  <c r="S36" i="4"/>
  <c r="T38" i="4"/>
  <c r="S38" i="4"/>
  <c r="T56" i="4"/>
  <c r="S56" i="4"/>
  <c r="T44" i="4"/>
  <c r="S44" i="4"/>
  <c r="T42" i="4"/>
  <c r="S42" i="4"/>
  <c r="T40" i="4"/>
  <c r="S40" i="4"/>
  <c r="T53" i="4"/>
  <c r="S53" i="4"/>
  <c r="T46" i="4"/>
  <c r="S46" i="4"/>
  <c r="T55" i="4"/>
  <c r="S55" i="4"/>
  <c r="T52" i="4"/>
  <c r="S52" i="4"/>
  <c r="T35" i="4"/>
  <c r="S35" i="4"/>
  <c r="T54" i="4"/>
  <c r="S54" i="4"/>
  <c r="T43" i="4"/>
  <c r="S43" i="4"/>
  <c r="T51" i="4"/>
  <c r="S51" i="4"/>
  <c r="T50" i="4"/>
  <c r="S50" i="4"/>
  <c r="T45" i="4"/>
  <c r="S45" i="4"/>
  <c r="T47" i="4"/>
  <c r="S47" i="4"/>
  <c r="T39" i="4"/>
  <c r="S39" i="4"/>
  <c r="T49" i="4"/>
  <c r="S49" i="4"/>
  <c r="S16" i="4"/>
  <c r="T16" i="4"/>
  <c r="S18" i="4"/>
  <c r="T18" i="4"/>
  <c r="S21" i="4"/>
  <c r="T21" i="4"/>
  <c r="S9" i="4"/>
  <c r="T9" i="4"/>
  <c r="S19" i="4"/>
  <c r="T19" i="4"/>
  <c r="S13" i="4"/>
  <c r="T13" i="4"/>
  <c r="S11" i="4"/>
  <c r="T11" i="4"/>
  <c r="S17" i="4"/>
  <c r="T17" i="4"/>
  <c r="S30" i="4"/>
  <c r="T30" i="4"/>
  <c r="S22" i="4"/>
  <c r="T22" i="4"/>
  <c r="S8" i="4"/>
  <c r="T8" i="4"/>
  <c r="S28" i="4"/>
  <c r="T28" i="4"/>
  <c r="S26" i="4"/>
  <c r="T26" i="4"/>
  <c r="S10" i="4"/>
  <c r="T10" i="4"/>
  <c r="S29" i="4"/>
  <c r="T29" i="4"/>
  <c r="S23" i="4"/>
  <c r="T23" i="4"/>
  <c r="S27" i="4"/>
  <c r="T27" i="4"/>
  <c r="S12" i="4"/>
  <c r="T12" i="4"/>
  <c r="S20" i="4"/>
  <c r="T20" i="4"/>
  <c r="S25" i="4"/>
  <c r="T25" i="4"/>
  <c r="S24" i="4"/>
  <c r="T24" i="4"/>
  <c r="S15" i="4"/>
  <c r="T15" i="4"/>
  <c r="T14" i="4"/>
  <c r="S14" i="4"/>
  <c r="R24" i="4"/>
  <c r="R25" i="4"/>
  <c r="R12" i="4"/>
  <c r="R23" i="4"/>
  <c r="R10" i="4"/>
  <c r="R29" i="4"/>
  <c r="H97" i="4"/>
  <c r="R26" i="4"/>
  <c r="R22" i="4"/>
  <c r="R30" i="4"/>
  <c r="R17" i="4"/>
  <c r="R11" i="4"/>
  <c r="R13" i="4"/>
  <c r="R19" i="4"/>
  <c r="R9" i="4"/>
  <c r="R21" i="4"/>
  <c r="R18" i="4"/>
  <c r="R16" i="4"/>
  <c r="R14" i="4"/>
  <c r="H139" i="4" l="1"/>
  <c r="H140" i="4"/>
  <c r="H142" i="4"/>
  <c r="H141" i="4"/>
  <c r="H136" i="4"/>
  <c r="H135" i="4"/>
  <c r="H134" i="4"/>
  <c r="H133" i="4"/>
  <c r="H130" i="4"/>
  <c r="H129" i="4"/>
  <c r="H128" i="4"/>
  <c r="H127" i="4"/>
  <c r="H124" i="4"/>
  <c r="H121" i="4"/>
  <c r="H122" i="4"/>
  <c r="H123" i="4"/>
  <c r="H118" i="4"/>
  <c r="H117" i="4"/>
  <c r="H116" i="4"/>
  <c r="H115" i="4"/>
  <c r="H112" i="4"/>
  <c r="H111" i="4"/>
  <c r="H109" i="4"/>
  <c r="H110" i="4"/>
  <c r="H106" i="4"/>
  <c r="H105" i="4"/>
  <c r="H104" i="4"/>
  <c r="H103" i="4"/>
  <c r="H100" i="4"/>
  <c r="H99" i="4"/>
  <c r="H98" i="4"/>
  <c r="H94" i="4"/>
  <c r="H93" i="4"/>
  <c r="H92" i="4"/>
  <c r="H91" i="4"/>
  <c r="H88" i="4"/>
  <c r="H87" i="4"/>
  <c r="H86" i="4"/>
  <c r="H85" i="4"/>
  <c r="H80" i="4"/>
  <c r="H79" i="4"/>
  <c r="H81" i="4"/>
  <c r="H82" i="4"/>
  <c r="H76" i="4"/>
  <c r="H74" i="4"/>
  <c r="H73" i="4"/>
  <c r="H75" i="4"/>
  <c r="H70" i="4"/>
  <c r="H69" i="4"/>
  <c r="H68" i="4"/>
  <c r="H67" i="4"/>
  <c r="H64" i="4"/>
  <c r="H63" i="4"/>
  <c r="H62" i="4"/>
  <c r="H61" i="4"/>
  <c r="H58" i="4"/>
  <c r="H57" i="4"/>
  <c r="H56" i="4"/>
  <c r="H55" i="4"/>
  <c r="H52" i="4"/>
  <c r="H51" i="4"/>
  <c r="H50" i="4"/>
  <c r="H49" i="4"/>
  <c r="H46" i="4"/>
  <c r="H45" i="4"/>
  <c r="H44" i="4"/>
  <c r="H43" i="4"/>
  <c r="H40" i="4"/>
  <c r="H39" i="4"/>
  <c r="H38" i="4"/>
  <c r="H37" i="4"/>
  <c r="H34" i="4"/>
  <c r="H33" i="4"/>
  <c r="H32" i="4"/>
  <c r="H31" i="4"/>
  <c r="H28" i="4"/>
  <c r="H27" i="4"/>
  <c r="H26" i="4"/>
  <c r="H25" i="4"/>
  <c r="H22" i="4"/>
  <c r="H21" i="4"/>
  <c r="H20" i="4"/>
  <c r="H19" i="4"/>
  <c r="H16" i="4"/>
  <c r="H15" i="4"/>
  <c r="H14" i="4"/>
  <c r="H13" i="4"/>
  <c r="H10" i="4"/>
  <c r="H9" i="4"/>
  <c r="H8" i="4"/>
  <c r="H7" i="4"/>
  <c r="H34" i="3"/>
  <c r="H33" i="3"/>
  <c r="H32" i="3"/>
  <c r="H31" i="3"/>
  <c r="H27" i="3"/>
  <c r="H26" i="3"/>
  <c r="H28" i="3"/>
  <c r="H25" i="3"/>
  <c r="H19" i="3"/>
  <c r="H21" i="3"/>
  <c r="H22" i="3"/>
  <c r="H20" i="3"/>
  <c r="H13" i="3"/>
  <c r="H15" i="3"/>
  <c r="H14" i="3"/>
  <c r="H16" i="3"/>
  <c r="H10" i="3"/>
  <c r="H9" i="3"/>
  <c r="H8" i="3"/>
  <c r="H7" i="3"/>
  <c r="H38" i="2"/>
  <c r="H37" i="2"/>
  <c r="H36" i="2"/>
  <c r="H32" i="2"/>
  <c r="H31" i="2"/>
  <c r="H33" i="2"/>
  <c r="H28" i="2"/>
  <c r="H27" i="2"/>
  <c r="H26" i="2"/>
  <c r="H19" i="2"/>
  <c r="H22" i="2"/>
  <c r="H20" i="2"/>
  <c r="H21" i="2"/>
  <c r="H16" i="2"/>
  <c r="H13" i="2"/>
  <c r="H15" i="2"/>
  <c r="H14" i="2"/>
  <c r="H9" i="2"/>
  <c r="H10" i="2"/>
  <c r="H7" i="2"/>
  <c r="H8" i="2"/>
</calcChain>
</file>

<file path=xl/sharedStrings.xml><?xml version="1.0" encoding="utf-8"?>
<sst xmlns="http://schemas.openxmlformats.org/spreadsheetml/2006/main" count="1041" uniqueCount="231">
  <si>
    <t>CLASSIFICAÇÃO FUTSAL</t>
  </si>
  <si>
    <t>JOGOS ESCOLARES TV SERGIPE 2024</t>
  </si>
  <si>
    <t>CATEGORIM INFANTIL FEMININO</t>
  </si>
  <si>
    <t>GRUPO A</t>
  </si>
  <si>
    <t>COLOCAÇÃO</t>
  </si>
  <si>
    <t>EQUIPE</t>
  </si>
  <si>
    <t>JOGOS</t>
  </si>
  <si>
    <t>VITÓRIAS</t>
  </si>
  <si>
    <t>PG</t>
  </si>
  <si>
    <t>GP</t>
  </si>
  <si>
    <t>GC</t>
  </si>
  <si>
    <t>SG</t>
  </si>
  <si>
    <t>ESCOLA NOVA</t>
  </si>
  <si>
    <t>C.E. 17 DE MARÇO</t>
  </si>
  <si>
    <t>MASTER</t>
  </si>
  <si>
    <t>LICEU</t>
  </si>
  <si>
    <t>GRUPO B</t>
  </si>
  <si>
    <t>COESI</t>
  </si>
  <si>
    <t>IDFG</t>
  </si>
  <si>
    <t>AMADEUS</t>
  </si>
  <si>
    <t>GRUPO C</t>
  </si>
  <si>
    <t>BABYLÂNDIA</t>
  </si>
  <si>
    <t>SALESIANO</t>
  </si>
  <si>
    <t>ARQUI</t>
  </si>
  <si>
    <t>Critérios de desempates:</t>
  </si>
  <si>
    <t>1 - Confroto direto (utilizado somente no caso de empate entre  2(duas) equipes.</t>
  </si>
  <si>
    <t>2 - Maior saldo de gols</t>
  </si>
  <si>
    <t>3 - Maior gos pró</t>
  </si>
  <si>
    <t>4 - Menor gols contra</t>
  </si>
  <si>
    <t>CATEGORIM INFANTIL MASCULINO</t>
  </si>
  <si>
    <t>AMERICANO BATISTA</t>
  </si>
  <si>
    <t>COLÉGIO UNI+</t>
  </si>
  <si>
    <t>CEPJSS</t>
  </si>
  <si>
    <t>SALVADOR</t>
  </si>
  <si>
    <t>IDEAL</t>
  </si>
  <si>
    <t>EDU. N.S DO CARMO(TOBIAS)</t>
  </si>
  <si>
    <t>INTELLECTUS</t>
  </si>
  <si>
    <t>GRUPO D</t>
  </si>
  <si>
    <t>PRÓ-MUNDO</t>
  </si>
  <si>
    <t>CCPA</t>
  </si>
  <si>
    <t>EMEF ARNALDO ROLLEMBERG(DORES)</t>
  </si>
  <si>
    <t>C.E ALCEBÍADES PAES(CUMBE)</t>
  </si>
  <si>
    <t>SÃO PAULO</t>
  </si>
  <si>
    <t>GRUPO E</t>
  </si>
  <si>
    <t>1º</t>
  </si>
  <si>
    <t>2º</t>
  </si>
  <si>
    <t>C.E. FRANCISCO BARBOSA(SALGADO)</t>
  </si>
  <si>
    <t>DESCLASSIFICADO</t>
  </si>
  <si>
    <t>C.E. DR. EVANDRO MENDES(LAGARTO)</t>
  </si>
  <si>
    <t>CATEGORIA JUVENIL FEMININO</t>
  </si>
  <si>
    <t>C.E. CÍCERO BEZERRA(GLÓRIA)</t>
  </si>
  <si>
    <t>C.E. LOURIVAL BATISTA(SIMÃO DIAS)</t>
  </si>
  <si>
    <t>3º</t>
  </si>
  <si>
    <t>C.EX. MANUEL BOMFIM(ARAUÁ)</t>
  </si>
  <si>
    <t>ELIMINADO</t>
  </si>
  <si>
    <t>C.EX. QUILOMBOLA 27 DE MAIO(PORTO DA FOLHA)</t>
  </si>
  <si>
    <t xml:space="preserve">ATHENEU </t>
  </si>
  <si>
    <t>CE GUMERCINDO BESSA (ESTÂNCIA)</t>
  </si>
  <si>
    <t>CE MARIA DE LOURDES GOES (RIACHUELO)</t>
  </si>
  <si>
    <t xml:space="preserve">COESI </t>
  </si>
  <si>
    <t>CE JOSE JOAQUIM CARDOSO (MALHADOR)</t>
  </si>
  <si>
    <t xml:space="preserve">C. EX. MILTON DORTAS (SIMÃO DIAS) </t>
  </si>
  <si>
    <t>C. EX. HAMILTON ALVES ROCHA (SÃO CRISTÓVÃO)</t>
  </si>
  <si>
    <t>COLÉGIO DE APLICAÇÃO (SÃO CRISTÓVÃO)</t>
  </si>
  <si>
    <t>C. EX. GONCALO ROLLEMBERG (JAPARATUBA)</t>
  </si>
  <si>
    <t xml:space="preserve">C.EX WALTER FRANCO (ESTÂNCIA) </t>
  </si>
  <si>
    <t>COLEGIO OMEGA</t>
  </si>
  <si>
    <t>C.E. OLIMPIO CAMPOS(ITABAIANINHA)</t>
  </si>
  <si>
    <t xml:space="preserve">C. EX. PAULO FREIRE </t>
  </si>
  <si>
    <t xml:space="preserve">ESCOLA NOVA </t>
  </si>
  <si>
    <t>CATEGORIA JUVENIL MASCULINO</t>
  </si>
  <si>
    <t xml:space="preserve">SALESIANO </t>
  </si>
  <si>
    <t xml:space="preserve">C.E. JESSE TRINDADE (ILHA DAS FLORES) </t>
  </si>
  <si>
    <t xml:space="preserve">C.E. FRANCISCO PORTUGAL </t>
  </si>
  <si>
    <t xml:space="preserve">C.E. FERNANDO AZEVEDO (DORES) </t>
  </si>
  <si>
    <t xml:space="preserve">C.E. JACKSON DE FIGUEIREDO </t>
  </si>
  <si>
    <t xml:space="preserve">C.E. LEANDRO MACIEL (ROSÁRIO) </t>
  </si>
  <si>
    <t xml:space="preserve">EMEF PRESIDENTE VARGAS </t>
  </si>
  <si>
    <t xml:space="preserve">C.EX. PAULO FREIRE </t>
  </si>
  <si>
    <t>COLÉGIO O SABER (ITABAIANA)</t>
  </si>
  <si>
    <t>C.E. ANTONIO FONTES FREITAS (SOCORRO)</t>
  </si>
  <si>
    <t xml:space="preserve">C.EX. ULYSSES GUIMARÃES (UMBAÚBA) </t>
  </si>
  <si>
    <t xml:space="preserve">C.EX. LOURIVAL FONTES (RIACHÃO) </t>
  </si>
  <si>
    <t xml:space="preserve">OMEGA </t>
  </si>
  <si>
    <t xml:space="preserve">IFS (ARACAJU) </t>
  </si>
  <si>
    <t>EMEF ARNALDO ROLLEMBERG GARCEZ   (DORES)</t>
  </si>
  <si>
    <t xml:space="preserve">SESI JAIR MENEGUELLI </t>
  </si>
  <si>
    <t xml:space="preserve">ELITE </t>
  </si>
  <si>
    <t xml:space="preserve">CCPA </t>
  </si>
  <si>
    <t>C.E. ALCEBÍADES PAES (CUMBE)</t>
  </si>
  <si>
    <t xml:space="preserve">C.E. CARMEN DO P.DANTAS AMARAL (SIMÃO DIAS) </t>
  </si>
  <si>
    <t>GRUPO F</t>
  </si>
  <si>
    <t>C.E. LEÃO MAGNO BRASIL (SOCORRO)</t>
  </si>
  <si>
    <t>C.E. DOM JUVÊNCIO BRITO (CANINDÉ)</t>
  </si>
  <si>
    <t xml:space="preserve">C.E. FRANCISCO FIGUEIREDO (AQUIDABÃ) </t>
  </si>
  <si>
    <t>GRUPO G</t>
  </si>
  <si>
    <t>C.E. MANUEL BOMFIM (ARAUÁ)</t>
  </si>
  <si>
    <t>C.EX. HAMILTON ALVES ROCHA (SÃO CRISTÓVÃO)</t>
  </si>
  <si>
    <t xml:space="preserve">C.E. MARCELO DÉDA (CARMÓPOLIS) </t>
  </si>
  <si>
    <t>C.E. CICERO BEZERRA (GLÓRIA)</t>
  </si>
  <si>
    <t>GRUPO H</t>
  </si>
  <si>
    <t>RABONNI</t>
  </si>
  <si>
    <t xml:space="preserve">C.E. LUIZ ALVES DE OLIVEIRA (LAGARTO) </t>
  </si>
  <si>
    <t>E.E. GENERAL CALAZANS (DORES)</t>
  </si>
  <si>
    <t>C.EX. JOSÉ CLAUDIO MONTEIRO (LAGARTO)</t>
  </si>
  <si>
    <t>GRUPO I</t>
  </si>
  <si>
    <t>E.E. ALFREDO MONTES (SOCORRO)</t>
  </si>
  <si>
    <t>C.EX. WALTER FRANCO (ESTÂNCIA)</t>
  </si>
  <si>
    <t xml:space="preserve">C.EX. DJENAL TAVARES </t>
  </si>
  <si>
    <t>E.E. SÃO JOSÉ (MALHADOR)</t>
  </si>
  <si>
    <t>GRUPO J</t>
  </si>
  <si>
    <t xml:space="preserve">C.E. GUMERCINDO BESSA (ESTÂNCIA) </t>
  </si>
  <si>
    <t>C.E. ALMIRANTE BARROSO (MURIBECA)</t>
  </si>
  <si>
    <t>IMACULADA CONCEIÇÃO (CAPELA)</t>
  </si>
  <si>
    <t xml:space="preserve">C.EX. NAÇÕES UNIDAS (AQUIDABÃ) </t>
  </si>
  <si>
    <t>GRUPO K</t>
  </si>
  <si>
    <t>C. EX. JOSE JOAQUIM BARBOSA (SIRIRI)</t>
  </si>
  <si>
    <t>EMEF JOSÉ ROMÃO DO NASCIMENTO (AREIA BRANCA)</t>
  </si>
  <si>
    <t>C.E CARLOS CAMÉLIO COSTA</t>
  </si>
  <si>
    <t>COLÉGIO MAGNUS (ITABAIANA)</t>
  </si>
  <si>
    <t>GRUPO L</t>
  </si>
  <si>
    <t>C.E. JOSE JOAQUIM CARDOSO (MALHADOR)</t>
  </si>
  <si>
    <t>C.EX. FRANCISCO ROSA</t>
  </si>
  <si>
    <t xml:space="preserve">C.E. MILTON DORTAS (SIMÃO DIAS) </t>
  </si>
  <si>
    <t>GRUPO M</t>
  </si>
  <si>
    <t xml:space="preserve">GABARITO </t>
  </si>
  <si>
    <t>C.E. OLIMPIO CAMPOS (ITABAIANINHA)</t>
  </si>
  <si>
    <t xml:space="preserve">DINÂMICO </t>
  </si>
  <si>
    <t xml:space="preserve">C.E. PAULO COSTA </t>
  </si>
  <si>
    <t>GRUPO N</t>
  </si>
  <si>
    <t xml:space="preserve">C.E. MANOEL MESSIAS FEITOSA (GLÓRIA) </t>
  </si>
  <si>
    <t xml:space="preserve">EMEF AROALDO CHAGAS (CARIRA) </t>
  </si>
  <si>
    <t xml:space="preserve">C.EX. JOÃO COSTA </t>
  </si>
  <si>
    <t xml:space="preserve">CEMA - CENTRO EDUCACIONAL MARUINENSE </t>
  </si>
  <si>
    <t>GRUPO O</t>
  </si>
  <si>
    <t xml:space="preserve">C.E. AMARAL LEMOS (PIRAMBU) </t>
  </si>
  <si>
    <t xml:space="preserve">C.E. MARIA DE LOURDES GOES (RIACHUELO) </t>
  </si>
  <si>
    <t xml:space="preserve">SANTANNA </t>
  </si>
  <si>
    <t xml:space="preserve">IFS ITABAIANA </t>
  </si>
  <si>
    <t>GRUPO P</t>
  </si>
  <si>
    <t>C.E. NELSON REZENDE DE ALBUQUERQUE (GARARU)</t>
  </si>
  <si>
    <t xml:space="preserve">C.E. MARIA CLEMÊNCIA (CAPELA) </t>
  </si>
  <si>
    <t xml:space="preserve">MÓDULO </t>
  </si>
  <si>
    <t>C.E. MARIA LUCILENE DE A.SANTOS (TOBIAS)</t>
  </si>
  <si>
    <t>GRUPO Q</t>
  </si>
  <si>
    <t xml:space="preserve">C.E. ALENCAR CARDOSO (SALGADO) </t>
  </si>
  <si>
    <t xml:space="preserve">COLÉGIO IDEAL </t>
  </si>
  <si>
    <t xml:space="preserve">APRENDIZ </t>
  </si>
  <si>
    <t xml:space="preserve">COLÉGIO DOM BOSCO (ITABAIANA) </t>
  </si>
  <si>
    <t>GRUPO R</t>
  </si>
  <si>
    <t xml:space="preserve">C.E. PEDRO ALMEIDA VALADARES (ITAPORANGA) </t>
  </si>
  <si>
    <t xml:space="preserve">C.E. JOÃO XXIII (RIBEIRÓPOLIS) </t>
  </si>
  <si>
    <t xml:space="preserve">CENTRO EDUCACIONAL SÃO JOAQUIM </t>
  </si>
  <si>
    <t>GRUPO S</t>
  </si>
  <si>
    <t xml:space="preserve">IDFG </t>
  </si>
  <si>
    <t xml:space="preserve">COLÉGIO SANTOS DUMONT(Particular) </t>
  </si>
  <si>
    <t>C.EX. ATHENEU SERGIPENSE</t>
  </si>
  <si>
    <t xml:space="preserve">C.E. DR LEANDRO MACIEL (PACATUBA) </t>
  </si>
  <si>
    <t>GRUPO T</t>
  </si>
  <si>
    <t xml:space="preserve">ARQUI </t>
  </si>
  <si>
    <t xml:space="preserve">C.E. ARTUR FORTES (CARIRA) </t>
  </si>
  <si>
    <t xml:space="preserve">C.E. JUSCELINO KUBITSCHEK (SOCORRO) </t>
  </si>
  <si>
    <t>GRUPO U</t>
  </si>
  <si>
    <t xml:space="preserve">C.EX. EDELZIO VIEIRA DE MELO (CAPELA) </t>
  </si>
  <si>
    <t xml:space="preserve">C.E. JOAQUIM VIEIRA SOBRAL </t>
  </si>
  <si>
    <t xml:space="preserve">JARDINS </t>
  </si>
  <si>
    <t>C.E. PEDRO DINIZ GONÇALVES (AREIA BRANCA)</t>
  </si>
  <si>
    <t>GRUPO V</t>
  </si>
  <si>
    <t xml:space="preserve">MASTER </t>
  </si>
  <si>
    <t xml:space="preserve">LICEU </t>
  </si>
  <si>
    <t xml:space="preserve">C.EX. GONCALO ROLLEMBERG (JAPARATUBA) </t>
  </si>
  <si>
    <t>E.E. ERALDO BARBOSA DE ALMEIDA (CAPELA)</t>
  </si>
  <si>
    <t>GRUPO X</t>
  </si>
  <si>
    <t xml:space="preserve">C.E. PETRÔNIO PORTELA </t>
  </si>
  <si>
    <t xml:space="preserve">EMEF OVIÊDO TEIXEIRA </t>
  </si>
  <si>
    <t xml:space="preserve">AMERICANO BATISTA </t>
  </si>
  <si>
    <t>NOTA DEZ (MALHADOR)</t>
  </si>
  <si>
    <t>ÍNDICE TÉCNICO ENTRE OS PRIMEIROS DOS GRUPOS</t>
  </si>
  <si>
    <t>CLASSIFICAÇÃO POR INDICE TÉCNICO</t>
  </si>
  <si>
    <t>COLOCAÇÃO NO GRUPO</t>
  </si>
  <si>
    <t>PONTOS AVERAGE</t>
  </si>
  <si>
    <t>GOLS AVERAGE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</si>
  <si>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</si>
  <si>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</si>
  <si>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</si>
  <si>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</si>
  <si>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</si>
  <si>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</si>
  <si>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</si>
  <si>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</si>
  <si>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</si>
  <si>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</si>
  <si>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</si>
  <si>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</si>
  <si>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</si>
  <si>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</si>
  <si>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</si>
  <si>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</si>
  <si>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</si>
  <si>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</si>
  <si>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</si>
  <si>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</si>
  <si>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</si>
  <si>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</si>
  <si>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C</t>
  </si>
  <si>
    <t>4º</t>
  </si>
  <si>
    <t>5º</t>
  </si>
  <si>
    <t>11º</t>
  </si>
  <si>
    <t>8º</t>
  </si>
  <si>
    <t>22º</t>
  </si>
  <si>
    <t>7º</t>
  </si>
  <si>
    <t>9º</t>
  </si>
  <si>
    <t>13º</t>
  </si>
  <si>
    <t>6º</t>
  </si>
  <si>
    <t>10º</t>
  </si>
  <si>
    <t>12º</t>
  </si>
  <si>
    <t>14º</t>
  </si>
  <si>
    <t>18º</t>
  </si>
  <si>
    <t>15º</t>
  </si>
  <si>
    <t>17º</t>
  </si>
  <si>
    <t>19º</t>
  </si>
  <si>
    <t>16º</t>
  </si>
  <si>
    <t>20º</t>
  </si>
  <si>
    <t>21º</t>
  </si>
  <si>
    <t>23º</t>
  </si>
  <si>
    <t>CHAVE</t>
  </si>
  <si>
    <t>ÍNDICE TÉCNICO ENTRE OS SEGUNDOS DOS GRUPOS</t>
  </si>
  <si>
    <t>IFS (ARACAJU)</t>
  </si>
  <si>
    <t>ÍNDICE TÉCNICO ENTRE OS SEGUNDOSDOS GRUPOS</t>
  </si>
  <si>
    <t xml:space="preserve">C. EX. HAMILTON ALVES ROCHA </t>
  </si>
  <si>
    <t xml:space="preserve">C. EX. NELSON REZENDE DE ALBUQUERQUE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</si>
</sst>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>
    <font>
      <sz val="11"/>
      <color theme="1"/>
      <name val="Calibri"/>
      <scheme val="minor"/>
    </font>
    <font>
      <b/>
      <sz val="16"/>
      <color rgb="FF000000"/>
      <name val="Arial Narrow"/>
    </font>
    <font>
      <sz val="11"/>
      <name val="Calibri"/>
    </font>
    <font>
      <sz val="11"/>
      <color theme="1"/>
      <name val="Calibri"/>
    </font>
    <font>
      <sz val="11"/>
      <color theme="1"/>
      <name val="Arial Narrow"/>
    </font>
    <font>
      <b/>
      <sz val="11"/>
      <color theme="1"/>
      <name val="Arial Narrow"/>
    </font>
    <font>
      <b/>
      <sz val="11"/>
      <color rgb="FF000000"/>
      <name val="Arial Narrow"/>
    </font>
    <font>
      <sz val="11"/>
      <color rgb="FFFF0000"/>
      <name val="Arial Narrow"/>
    </font>
    <font>
      <sz val="11"/>
      <color rgb="FF000000"/>
      <name val="Arial Narrow"/>
    </font>
    <font>
      <b/>
      <sz val="11"/>
      <color rgb="FFFF0000"/>
      <name val="Arial Narrow"/>
    </font>
    <font>
      <sz val="9"/>
      <color theme="1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&quot;Arial Narrow&quot;"/>
    </font>
    <font>
      <sz val="9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4" fillId="5" borderId="14" xfId="0" applyFon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3" borderId="14" xfId="0" applyFont="1" applyFill="1" applyBorder="1"/>
    <xf numFmtId="0" fontId="7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/>
    </xf>
    <xf numFmtId="0" fontId="12" fillId="0" borderId="13" xfId="0" applyFont="1" applyBorder="1" applyAlignment="1"/>
    <xf numFmtId="0" fontId="13" fillId="0" borderId="13" xfId="0" applyFont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7" borderId="13" xfId="0" applyFont="1" applyFill="1" applyBorder="1" applyAlignment="1">
      <alignment horizontal="right"/>
    </xf>
    <xf numFmtId="0" fontId="11" fillId="0" borderId="14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0" fillId="0" borderId="0" xfId="0" applyFont="1" applyAlignment="1"/>
    <xf numFmtId="0" fontId="10" fillId="0" borderId="18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0" fontId="0" fillId="9" borderId="22" xfId="0" applyFont="1" applyFill="1" applyBorder="1" applyAlignment="1"/>
    <xf numFmtId="164" fontId="0" fillId="8" borderId="22" xfId="0" applyNumberFormat="1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/>
    </xf>
    <xf numFmtId="0" fontId="0" fillId="0" borderId="14" xfId="0" applyFont="1" applyBorder="1" applyAlignment="1"/>
    <xf numFmtId="0" fontId="4" fillId="5" borderId="23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0" fontId="0" fillId="0" borderId="22" xfId="0" applyFont="1" applyBorder="1" applyAlignment="1"/>
    <xf numFmtId="0" fontId="4" fillId="5" borderId="22" xfId="0" applyFont="1" applyFill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 wrapText="1"/>
    </xf>
    <xf numFmtId="0" fontId="12" fillId="0" borderId="25" xfId="0" applyFont="1" applyBorder="1" applyAlignment="1"/>
    <xf numFmtId="0" fontId="13" fillId="0" borderId="22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6" fillId="4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Alignment="1">
      <alignment horizontal="center" vertical="center"/>
    </xf>
    <xf numFmtId="0" fontId="11" fillId="7" borderId="21" xfId="0" applyFont="1" applyFill="1" applyBorder="1" applyAlignment="1">
      <alignment horizontal="center"/>
    </xf>
    <xf numFmtId="0" fontId="2" fillId="0" borderId="21" xfId="0" applyFont="1" applyBorder="1"/>
    <xf numFmtId="0" fontId="2" fillId="0" borderId="12" xfId="0" applyFont="1" applyBorder="1"/>
    <xf numFmtId="0" fontId="2" fillId="0" borderId="26" xfId="0" applyFont="1" applyBorder="1"/>
    <xf numFmtId="0" fontId="16" fillId="7" borderId="11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J1" workbookViewId="0">
      <selection activeCell="M8" sqref="M8"/>
    </sheetView>
  </sheetViews>
  <sheetFormatPr defaultColWidth="14.44140625" defaultRowHeight="15" customHeight="1"/>
  <cols>
    <col min="1" max="1" width="12.5546875" customWidth="1"/>
    <col min="2" max="2" width="33.44140625" customWidth="1"/>
    <col min="3" max="8" width="8.6640625" customWidth="1"/>
  </cols>
  <sheetData>
    <row r="1" spans="1:26" ht="20.399999999999999">
      <c r="A1" s="74" t="s">
        <v>0</v>
      </c>
      <c r="B1" s="75"/>
      <c r="C1" s="75"/>
      <c r="D1" s="75"/>
      <c r="E1" s="75"/>
      <c r="F1" s="75"/>
      <c r="G1" s="75"/>
      <c r="H1" s="7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399999999999999">
      <c r="A2" s="74" t="s">
        <v>1</v>
      </c>
      <c r="B2" s="75"/>
      <c r="C2" s="75"/>
      <c r="D2" s="75"/>
      <c r="E2" s="75"/>
      <c r="F2" s="75"/>
      <c r="G2" s="75"/>
      <c r="H2" s="7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2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77" t="s">
        <v>2</v>
      </c>
      <c r="B4" s="75"/>
      <c r="C4" s="75"/>
      <c r="D4" s="75"/>
      <c r="E4" s="75"/>
      <c r="F4" s="75"/>
      <c r="G4" s="75"/>
      <c r="H4" s="7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79" t="s">
        <v>3</v>
      </c>
      <c r="B5" s="80"/>
      <c r="C5" s="80"/>
      <c r="D5" s="80"/>
      <c r="E5" s="80"/>
      <c r="F5" s="80"/>
      <c r="G5" s="80"/>
      <c r="H5" s="8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3" t="s">
        <v>4</v>
      </c>
      <c r="B6" s="4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 t="s">
        <v>11</v>
      </c>
      <c r="I6" s="1"/>
      <c r="J6" s="58"/>
      <c r="K6" s="83" t="s">
        <v>177</v>
      </c>
      <c r="L6" s="84"/>
      <c r="M6" s="84"/>
      <c r="N6" s="84"/>
      <c r="O6" s="84"/>
      <c r="P6" s="84"/>
      <c r="Q6" s="84"/>
      <c r="R6" s="84"/>
      <c r="S6" s="84"/>
      <c r="T6" s="84"/>
      <c r="U6" s="85"/>
      <c r="V6" s="1"/>
      <c r="W6" s="1"/>
      <c r="X6" s="1"/>
      <c r="Y6" s="1"/>
      <c r="Z6" s="1"/>
    </row>
    <row r="7" spans="1:26" ht="14.25" customHeight="1">
      <c r="A7" s="37" t="s">
        <v>44</v>
      </c>
      <c r="B7" s="61" t="s">
        <v>14</v>
      </c>
      <c r="C7" s="25">
        <v>3</v>
      </c>
      <c r="D7" s="17">
        <v>3</v>
      </c>
      <c r="E7" s="17">
        <v>9</v>
      </c>
      <c r="F7" s="17">
        <v>43</v>
      </c>
      <c r="G7" s="17">
        <v>2</v>
      </c>
      <c r="H7" s="17">
        <f>F7-G7</f>
        <v>41</v>
      </c>
      <c r="I7" s="1"/>
      <c r="J7" s="56" t="s">
        <v>178</v>
      </c>
      <c r="K7" s="54" t="s">
        <v>225</v>
      </c>
      <c r="L7" s="40" t="s">
        <v>179</v>
      </c>
      <c r="M7" s="41" t="s">
        <v>5</v>
      </c>
      <c r="N7" s="41" t="s">
        <v>6</v>
      </c>
      <c r="O7" s="41" t="s">
        <v>7</v>
      </c>
      <c r="P7" s="41" t="s">
        <v>8</v>
      </c>
      <c r="Q7" s="41" t="s">
        <v>9</v>
      </c>
      <c r="R7" s="41" t="s">
        <v>10</v>
      </c>
      <c r="S7" s="42" t="s">
        <v>11</v>
      </c>
      <c r="T7" s="42" t="s">
        <v>180</v>
      </c>
      <c r="U7" s="42" t="s">
        <v>181</v>
      </c>
      <c r="V7" s="1"/>
      <c r="W7" s="1"/>
      <c r="X7" s="1"/>
      <c r="Y7" s="1"/>
      <c r="Z7" s="1"/>
    </row>
    <row r="8" spans="1:26" ht="14.25" customHeight="1">
      <c r="A8" s="37" t="s">
        <v>45</v>
      </c>
      <c r="B8" s="61" t="s">
        <v>15</v>
      </c>
      <c r="C8" s="25">
        <v>3</v>
      </c>
      <c r="D8" s="17">
        <v>2</v>
      </c>
      <c r="E8" s="17">
        <v>6</v>
      </c>
      <c r="F8" s="17">
        <v>14</v>
      </c>
      <c r="G8" s="17">
        <v>8</v>
      </c>
      <c r="H8" s="17">
        <f>F8-G8</f>
        <v>6</v>
      </c>
      <c r="I8" s="1"/>
      <c r="J8" s="57"/>
      <c r="K8" s="55"/>
      <c r="L8" s="37" t="s">
        <v>44</v>
      </c>
      <c r="M8" s="61" t="s">
        <v>14</v>
      </c>
      <c r="N8" s="25">
        <v>3</v>
      </c>
      <c r="O8" s="17">
        <v>3</v>
      </c>
      <c r="P8" s="17">
        <v>9</v>
      </c>
      <c r="Q8" s="17">
        <v>43</v>
      </c>
      <c r="R8" s="17">
        <v>2</v>
      </c>
      <c r="S8" s="17">
        <f>Q8-R8</f>
        <v>41</v>
      </c>
      <c r="T8" s="44">
        <f>P8/N8</f>
        <v>3</v>
      </c>
      <c r="U8" s="44">
        <f>Q8/R8</f>
        <v>21.5</v>
      </c>
      <c r="V8" s="1"/>
      <c r="W8" s="1"/>
      <c r="X8" s="1"/>
      <c r="Y8" s="1"/>
      <c r="Z8" s="1"/>
    </row>
    <row r="9" spans="1:26" ht="14.25" customHeight="1">
      <c r="A9" s="26" t="s">
        <v>54</v>
      </c>
      <c r="B9" s="62" t="s">
        <v>13</v>
      </c>
      <c r="C9" s="17">
        <v>3</v>
      </c>
      <c r="D9" s="17">
        <v>1</v>
      </c>
      <c r="E9" s="17">
        <v>3</v>
      </c>
      <c r="F9" s="17">
        <v>9</v>
      </c>
      <c r="G9" s="17">
        <v>20</v>
      </c>
      <c r="H9" s="17">
        <f>F9-G9</f>
        <v>-11</v>
      </c>
      <c r="I9" s="1"/>
      <c r="J9" s="57"/>
      <c r="K9" s="55"/>
      <c r="L9" s="26" t="s">
        <v>44</v>
      </c>
      <c r="M9" s="27" t="s">
        <v>18</v>
      </c>
      <c r="N9" s="17">
        <v>2</v>
      </c>
      <c r="O9" s="17">
        <v>2</v>
      </c>
      <c r="P9" s="17">
        <v>6</v>
      </c>
      <c r="Q9" s="17">
        <v>18</v>
      </c>
      <c r="R9" s="17">
        <v>2</v>
      </c>
      <c r="S9" s="17">
        <f>Q9-R9</f>
        <v>16</v>
      </c>
      <c r="T9" s="44">
        <f>P9/N9</f>
        <v>3</v>
      </c>
      <c r="U9" s="44">
        <f>Q9/R9</f>
        <v>9</v>
      </c>
      <c r="V9" s="1"/>
      <c r="W9" s="1"/>
      <c r="X9" s="1"/>
      <c r="Y9" s="1"/>
      <c r="Z9" s="1"/>
    </row>
    <row r="10" spans="1:26" ht="14.25" customHeight="1">
      <c r="A10" s="26" t="s">
        <v>54</v>
      </c>
      <c r="B10" s="28" t="s">
        <v>12</v>
      </c>
      <c r="C10" s="17">
        <v>3</v>
      </c>
      <c r="D10" s="17"/>
      <c r="E10" s="17"/>
      <c r="F10" s="17">
        <v>1</v>
      </c>
      <c r="G10" s="17">
        <v>37</v>
      </c>
      <c r="H10" s="17">
        <f>F10-G10</f>
        <v>-36</v>
      </c>
      <c r="I10" s="1"/>
      <c r="J10" s="57"/>
      <c r="K10" s="55"/>
      <c r="L10" s="26" t="s">
        <v>44</v>
      </c>
      <c r="M10" s="13" t="s">
        <v>23</v>
      </c>
      <c r="N10" s="17">
        <v>2</v>
      </c>
      <c r="O10" s="17">
        <v>2</v>
      </c>
      <c r="P10" s="17">
        <v>6</v>
      </c>
      <c r="Q10" s="17">
        <v>7</v>
      </c>
      <c r="R10" s="17">
        <v>1</v>
      </c>
      <c r="S10" s="17">
        <f>Q10-R10</f>
        <v>6</v>
      </c>
      <c r="T10" s="44">
        <f>P10/N10</f>
        <v>3</v>
      </c>
      <c r="U10" s="44">
        <f>Q10/R10</f>
        <v>7</v>
      </c>
      <c r="V10" s="1"/>
      <c r="W10" s="1"/>
      <c r="X10" s="1"/>
      <c r="Y10" s="1"/>
      <c r="Z10" s="1"/>
    </row>
    <row r="11" spans="1:26" ht="14.25" customHeight="1">
      <c r="A11" s="79" t="s">
        <v>16</v>
      </c>
      <c r="B11" s="80"/>
      <c r="C11" s="80"/>
      <c r="D11" s="80"/>
      <c r="E11" s="80"/>
      <c r="F11" s="80"/>
      <c r="G11" s="80"/>
      <c r="H11" s="8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4" t="s">
        <v>4</v>
      </c>
      <c r="B12" s="15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10</v>
      </c>
      <c r="H12" s="16" t="s">
        <v>11</v>
      </c>
      <c r="I12" s="1"/>
      <c r="J12" s="58"/>
      <c r="K12" s="83" t="s">
        <v>177</v>
      </c>
      <c r="L12" s="84"/>
      <c r="M12" s="84"/>
      <c r="N12" s="84"/>
      <c r="O12" s="84"/>
      <c r="P12" s="84"/>
      <c r="Q12" s="84"/>
      <c r="R12" s="84"/>
      <c r="S12" s="84"/>
      <c r="T12" s="84"/>
      <c r="U12" s="85"/>
      <c r="V12" s="1"/>
      <c r="W12" s="1"/>
      <c r="X12" s="1"/>
      <c r="Y12" s="1"/>
      <c r="Z12" s="1"/>
    </row>
    <row r="13" spans="1:26" ht="14.25" customHeight="1">
      <c r="A13" s="26" t="s">
        <v>44</v>
      </c>
      <c r="B13" s="27" t="s">
        <v>18</v>
      </c>
      <c r="C13" s="17">
        <v>2</v>
      </c>
      <c r="D13" s="17">
        <v>2</v>
      </c>
      <c r="E13" s="17">
        <v>6</v>
      </c>
      <c r="F13" s="17">
        <v>18</v>
      </c>
      <c r="G13" s="17">
        <v>2</v>
      </c>
      <c r="H13" s="17">
        <f>F13-G13</f>
        <v>16</v>
      </c>
      <c r="I13" s="1"/>
      <c r="J13" s="56" t="s">
        <v>178</v>
      </c>
      <c r="K13" s="54" t="s">
        <v>225</v>
      </c>
      <c r="L13" s="40" t="s">
        <v>179</v>
      </c>
      <c r="M13" s="41" t="s">
        <v>5</v>
      </c>
      <c r="N13" s="41" t="s">
        <v>6</v>
      </c>
      <c r="O13" s="41" t="s">
        <v>7</v>
      </c>
      <c r="P13" s="41" t="s">
        <v>8</v>
      </c>
      <c r="Q13" s="41" t="s">
        <v>9</v>
      </c>
      <c r="R13" s="41" t="s">
        <v>10</v>
      </c>
      <c r="S13" s="42" t="s">
        <v>11</v>
      </c>
      <c r="T13" s="42" t="s">
        <v>180</v>
      </c>
      <c r="U13" s="42" t="s">
        <v>181</v>
      </c>
      <c r="V13" s="1"/>
      <c r="W13" s="1"/>
      <c r="X13" s="1"/>
      <c r="Y13" s="1"/>
      <c r="Z13" s="1"/>
    </row>
    <row r="14" spans="1:26" ht="14.25" customHeight="1">
      <c r="A14" s="26" t="s">
        <v>45</v>
      </c>
      <c r="B14" s="13" t="s">
        <v>19</v>
      </c>
      <c r="C14" s="17">
        <v>2</v>
      </c>
      <c r="D14" s="17">
        <v>1</v>
      </c>
      <c r="E14" s="17">
        <v>3</v>
      </c>
      <c r="F14" s="17">
        <v>6</v>
      </c>
      <c r="G14" s="17">
        <v>10</v>
      </c>
      <c r="H14" s="17">
        <f>F14-G14</f>
        <v>-4</v>
      </c>
      <c r="I14" s="1"/>
      <c r="J14" s="57"/>
      <c r="K14" s="55"/>
      <c r="L14" s="37" t="s">
        <v>45</v>
      </c>
      <c r="M14" s="61" t="s">
        <v>15</v>
      </c>
      <c r="N14" s="25">
        <v>3</v>
      </c>
      <c r="O14" s="17">
        <v>2</v>
      </c>
      <c r="P14" s="17">
        <v>6</v>
      </c>
      <c r="Q14" s="17">
        <v>14</v>
      </c>
      <c r="R14" s="17">
        <v>8</v>
      </c>
      <c r="S14" s="17">
        <f>Q14-R14</f>
        <v>6</v>
      </c>
      <c r="T14" s="44">
        <f t="shared" ref="T14:T16" si="0">P14/N14</f>
        <v>2</v>
      </c>
      <c r="U14" s="44">
        <f t="shared" ref="U14:U16" si="1">Q14/R14</f>
        <v>1.75</v>
      </c>
      <c r="V14" s="1"/>
      <c r="W14" s="1"/>
      <c r="X14" s="1"/>
      <c r="Y14" s="1"/>
      <c r="Z14" s="1"/>
    </row>
    <row r="15" spans="1:26" ht="14.25" customHeight="1">
      <c r="A15" s="26" t="s">
        <v>54</v>
      </c>
      <c r="B15" s="28" t="s">
        <v>17</v>
      </c>
      <c r="C15" s="17">
        <v>2</v>
      </c>
      <c r="D15" s="17"/>
      <c r="E15" s="17"/>
      <c r="F15" s="17">
        <v>5</v>
      </c>
      <c r="G15" s="17">
        <v>17</v>
      </c>
      <c r="H15" s="17">
        <f>F15-G15</f>
        <v>-12</v>
      </c>
      <c r="I15" s="1"/>
      <c r="J15" s="57"/>
      <c r="K15" s="55"/>
      <c r="L15" s="26" t="s">
        <v>45</v>
      </c>
      <c r="M15" s="88" t="s">
        <v>19</v>
      </c>
      <c r="N15" s="17">
        <v>2</v>
      </c>
      <c r="O15" s="17">
        <v>1</v>
      </c>
      <c r="P15" s="17">
        <v>3</v>
      </c>
      <c r="Q15" s="17">
        <v>6</v>
      </c>
      <c r="R15" s="17">
        <v>10</v>
      </c>
      <c r="S15" s="17">
        <f>Q15-R15</f>
        <v>-4</v>
      </c>
      <c r="T15" s="44">
        <f t="shared" si="0"/>
        <v>1.5</v>
      </c>
      <c r="U15" s="44">
        <f t="shared" si="1"/>
        <v>0.6</v>
      </c>
      <c r="V15" s="1"/>
      <c r="W15" s="1"/>
      <c r="X15" s="1"/>
      <c r="Y15" s="1"/>
      <c r="Z15" s="1"/>
    </row>
    <row r="16" spans="1:26" ht="14.25" customHeight="1">
      <c r="A16" s="79" t="s">
        <v>20</v>
      </c>
      <c r="B16" s="80"/>
      <c r="C16" s="80"/>
      <c r="D16" s="80"/>
      <c r="E16" s="80"/>
      <c r="F16" s="80"/>
      <c r="G16" s="80"/>
      <c r="H16" s="81"/>
      <c r="I16" s="1"/>
      <c r="J16" s="57"/>
      <c r="K16" s="55"/>
      <c r="L16" s="37" t="s">
        <v>45</v>
      </c>
      <c r="M16" s="65" t="s">
        <v>21</v>
      </c>
      <c r="N16" s="25">
        <v>2</v>
      </c>
      <c r="O16" s="17"/>
      <c r="P16" s="17">
        <v>1</v>
      </c>
      <c r="Q16" s="17">
        <v>1</v>
      </c>
      <c r="R16" s="17">
        <v>2</v>
      </c>
      <c r="S16" s="17">
        <f>Q16-R16</f>
        <v>-1</v>
      </c>
      <c r="T16" s="44">
        <f t="shared" si="0"/>
        <v>0.5</v>
      </c>
      <c r="U16" s="44">
        <f t="shared" si="1"/>
        <v>0.5</v>
      </c>
      <c r="V16" s="1"/>
      <c r="W16" s="1"/>
      <c r="X16" s="1"/>
      <c r="Y16" s="1"/>
      <c r="Z16" s="1"/>
    </row>
    <row r="17" spans="1:26" ht="14.25" customHeight="1">
      <c r="A17" s="14" t="s">
        <v>4</v>
      </c>
      <c r="B17" s="15" t="s">
        <v>5</v>
      </c>
      <c r="C17" s="16" t="s">
        <v>6</v>
      </c>
      <c r="D17" s="16" t="s">
        <v>7</v>
      </c>
      <c r="E17" s="16" t="s">
        <v>8</v>
      </c>
      <c r="F17" s="16" t="s">
        <v>9</v>
      </c>
      <c r="G17" s="16" t="s">
        <v>10</v>
      </c>
      <c r="H17" s="16" t="s">
        <v>11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26" t="s">
        <v>44</v>
      </c>
      <c r="B18" s="13" t="s">
        <v>23</v>
      </c>
      <c r="C18" s="17">
        <v>2</v>
      </c>
      <c r="D18" s="17">
        <v>2</v>
      </c>
      <c r="E18" s="17">
        <v>6</v>
      </c>
      <c r="F18" s="17">
        <v>7</v>
      </c>
      <c r="G18" s="17">
        <v>0</v>
      </c>
      <c r="H18" s="17">
        <f>F18-G18</f>
        <v>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26" t="s">
        <v>45</v>
      </c>
      <c r="B19" s="27" t="s">
        <v>21</v>
      </c>
      <c r="C19" s="17">
        <v>2</v>
      </c>
      <c r="D19" s="17"/>
      <c r="E19" s="17">
        <v>1</v>
      </c>
      <c r="F19" s="17">
        <v>1</v>
      </c>
      <c r="G19" s="17">
        <v>2</v>
      </c>
      <c r="H19" s="17">
        <f>F19-G19</f>
        <v>-1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26" t="s">
        <v>54</v>
      </c>
      <c r="B20" s="28" t="s">
        <v>22</v>
      </c>
      <c r="C20" s="17">
        <v>2</v>
      </c>
      <c r="D20" s="17"/>
      <c r="E20" s="17">
        <v>1</v>
      </c>
      <c r="F20" s="17">
        <v>1</v>
      </c>
      <c r="G20" s="17">
        <v>7</v>
      </c>
      <c r="H20" s="17">
        <f>F20-G20</f>
        <v>-6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8"/>
      <c r="B21" s="18"/>
      <c r="C21" s="18"/>
      <c r="D21" s="18"/>
      <c r="E21" s="18"/>
      <c r="F21" s="18"/>
      <c r="G21" s="18"/>
      <c r="H21" s="1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82" t="s">
        <v>24</v>
      </c>
      <c r="B22" s="73"/>
      <c r="C22" s="20"/>
      <c r="D22" s="20"/>
      <c r="E22" s="20"/>
      <c r="F22" s="2"/>
      <c r="G22" s="2"/>
      <c r="H22" s="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20" t="s">
        <v>25</v>
      </c>
      <c r="B23" s="20"/>
      <c r="C23" s="20"/>
      <c r="D23" s="20"/>
      <c r="E23" s="19"/>
      <c r="F23" s="2"/>
      <c r="G23" s="2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72" t="s">
        <v>26</v>
      </c>
      <c r="B24" s="73"/>
      <c r="C24" s="22"/>
      <c r="D24" s="22"/>
      <c r="E24" s="23"/>
      <c r="F24" s="2"/>
      <c r="G24" s="2"/>
      <c r="H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72" t="s">
        <v>27</v>
      </c>
      <c r="B25" s="73"/>
      <c r="C25" s="22"/>
      <c r="D25" s="22"/>
      <c r="E25" s="23"/>
      <c r="F25" s="2"/>
      <c r="G25" s="2"/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72" t="s">
        <v>28</v>
      </c>
      <c r="B26" s="73"/>
      <c r="C26" s="22"/>
      <c r="D26" s="22"/>
      <c r="E26" s="23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T7:U7">
    <sortState ref="T8:U10">
      <sortCondition descending="1" ref="T7"/>
    </sortState>
  </autoFilter>
  <mergeCells count="12">
    <mergeCell ref="K6:U6"/>
    <mergeCell ref="K12:U12"/>
    <mergeCell ref="A24:B24"/>
    <mergeCell ref="A25:B25"/>
    <mergeCell ref="A26:B26"/>
    <mergeCell ref="A1:H1"/>
    <mergeCell ref="A2:H2"/>
    <mergeCell ref="A4:H4"/>
    <mergeCell ref="A5:H5"/>
    <mergeCell ref="A11:H11"/>
    <mergeCell ref="A16:H16"/>
    <mergeCell ref="A22:B22"/>
  </mergeCells>
  <pageMargins left="0.511811024" right="0.511811024" top="0.78740157499999996" bottom="0.78740157499999996" header="0" footer="0"/>
  <pageSetup orientation="landscape" r:id="rId1"/>
  <ignoredErrors>
    <ignoredError sqref="T14:U1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4"/>
  <sheetViews>
    <sheetView tabSelected="1" topLeftCell="G4" workbookViewId="0">
      <selection activeCell="M30" sqref="M30"/>
    </sheetView>
  </sheetViews>
  <sheetFormatPr defaultColWidth="14.44140625" defaultRowHeight="15" customHeight="1"/>
  <cols>
    <col min="1" max="1" width="17.33203125" customWidth="1"/>
    <col min="2" max="2" width="33.44140625" customWidth="1"/>
    <col min="3" max="9" width="8.6640625" customWidth="1"/>
    <col min="10" max="10" width="32.88671875" bestFit="1" customWidth="1"/>
    <col min="11" max="11" width="8.6640625" customWidth="1"/>
    <col min="12" max="12" width="21.6640625" bestFit="1" customWidth="1"/>
    <col min="13" max="13" width="33.33203125" customWidth="1"/>
    <col min="14" max="14" width="8.109375" bestFit="1" customWidth="1"/>
    <col min="15" max="15" width="10.5546875" bestFit="1" customWidth="1"/>
    <col min="16" max="16" width="11" customWidth="1"/>
    <col min="17" max="19" width="10.109375" customWidth="1"/>
    <col min="20" max="20" width="20.21875" bestFit="1" customWidth="1"/>
    <col min="21" max="21" width="17.44140625" bestFit="1" customWidth="1"/>
  </cols>
  <sheetData>
    <row r="1" spans="1:26" ht="21" thickBot="1">
      <c r="A1" s="74" t="s">
        <v>0</v>
      </c>
      <c r="B1" s="75"/>
      <c r="C1" s="75"/>
      <c r="D1" s="75"/>
      <c r="E1" s="75"/>
      <c r="F1" s="75"/>
      <c r="G1" s="75"/>
      <c r="H1" s="76"/>
    </row>
    <row r="2" spans="1:26" ht="21" thickBot="1">
      <c r="A2" s="74" t="s">
        <v>1</v>
      </c>
      <c r="B2" s="75"/>
      <c r="C2" s="75"/>
      <c r="D2" s="75"/>
      <c r="E2" s="75"/>
      <c r="F2" s="75"/>
      <c r="G2" s="75"/>
      <c r="H2" s="76"/>
    </row>
    <row r="3" spans="1:26" ht="14.25" customHeight="1" thickBot="1">
      <c r="A3" s="2"/>
      <c r="B3" s="2"/>
      <c r="C3" s="2"/>
      <c r="D3" s="2"/>
      <c r="E3" s="2"/>
      <c r="F3" s="2"/>
      <c r="G3" s="2"/>
      <c r="H3" s="2"/>
    </row>
    <row r="4" spans="1:26" ht="14.25" customHeight="1" thickBot="1">
      <c r="A4" s="77" t="s">
        <v>29</v>
      </c>
      <c r="B4" s="75"/>
      <c r="C4" s="75"/>
      <c r="D4" s="75"/>
      <c r="E4" s="75"/>
      <c r="F4" s="75"/>
      <c r="G4" s="75"/>
      <c r="H4" s="7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4.25" customHeight="1">
      <c r="A5" s="79" t="s">
        <v>3</v>
      </c>
      <c r="B5" s="80"/>
      <c r="C5" s="80"/>
      <c r="D5" s="80"/>
      <c r="E5" s="80"/>
      <c r="F5" s="80"/>
      <c r="G5" s="80"/>
      <c r="H5" s="81"/>
    </row>
    <row r="6" spans="1:26" ht="14.25" customHeight="1">
      <c r="A6" s="3" t="s">
        <v>4</v>
      </c>
      <c r="B6" s="4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 t="s">
        <v>11</v>
      </c>
    </row>
    <row r="7" spans="1:26" ht="14.25" customHeight="1">
      <c r="A7" s="7" t="s">
        <v>44</v>
      </c>
      <c r="B7" s="8" t="s">
        <v>31</v>
      </c>
      <c r="C7" s="25">
        <v>3</v>
      </c>
      <c r="D7" s="17">
        <v>3</v>
      </c>
      <c r="E7" s="17">
        <v>9</v>
      </c>
      <c r="F7" s="17">
        <v>16</v>
      </c>
      <c r="G7" s="10">
        <v>5</v>
      </c>
      <c r="H7" s="10">
        <f>F7-G7</f>
        <v>11</v>
      </c>
    </row>
    <row r="8" spans="1:26" ht="14.25" customHeight="1">
      <c r="A8" s="7" t="s">
        <v>45</v>
      </c>
      <c r="B8" s="8" t="s">
        <v>30</v>
      </c>
      <c r="C8" s="25">
        <v>3</v>
      </c>
      <c r="D8" s="17">
        <v>1</v>
      </c>
      <c r="E8" s="17">
        <v>4</v>
      </c>
      <c r="F8" s="17">
        <v>10</v>
      </c>
      <c r="G8" s="17">
        <v>5</v>
      </c>
      <c r="H8" s="10">
        <f>F8-G8</f>
        <v>5</v>
      </c>
      <c r="J8" s="58"/>
      <c r="K8" s="83" t="s">
        <v>177</v>
      </c>
      <c r="L8" s="84"/>
      <c r="M8" s="84"/>
      <c r="N8" s="84"/>
      <c r="O8" s="84"/>
      <c r="P8" s="84"/>
      <c r="Q8" s="84"/>
      <c r="R8" s="84"/>
      <c r="S8" s="84"/>
      <c r="T8" s="84"/>
      <c r="U8" s="85"/>
    </row>
    <row r="9" spans="1:26" ht="14.25" customHeight="1">
      <c r="A9" s="11" t="s">
        <v>54</v>
      </c>
      <c r="B9" s="12" t="s">
        <v>17</v>
      </c>
      <c r="C9" s="17">
        <v>3</v>
      </c>
      <c r="D9" s="10">
        <v>1</v>
      </c>
      <c r="E9" s="10">
        <v>4</v>
      </c>
      <c r="F9" s="10">
        <v>14</v>
      </c>
      <c r="G9" s="17">
        <v>14</v>
      </c>
      <c r="H9" s="10">
        <f>F9-G9</f>
        <v>0</v>
      </c>
      <c r="J9" s="56" t="s">
        <v>178</v>
      </c>
      <c r="K9" s="54" t="s">
        <v>225</v>
      </c>
      <c r="L9" s="40" t="s">
        <v>179</v>
      </c>
      <c r="M9" s="41" t="s">
        <v>5</v>
      </c>
      <c r="N9" s="41" t="s">
        <v>6</v>
      </c>
      <c r="O9" s="41" t="s">
        <v>7</v>
      </c>
      <c r="P9" s="41" t="s">
        <v>8</v>
      </c>
      <c r="Q9" s="41" t="s">
        <v>9</v>
      </c>
      <c r="R9" s="41" t="s">
        <v>10</v>
      </c>
      <c r="S9" s="42" t="s">
        <v>11</v>
      </c>
      <c r="T9" s="42" t="s">
        <v>180</v>
      </c>
      <c r="U9" s="42" t="s">
        <v>181</v>
      </c>
    </row>
    <row r="10" spans="1:26" ht="14.25" customHeight="1" thickBot="1">
      <c r="A10" s="11" t="s">
        <v>54</v>
      </c>
      <c r="B10" s="13" t="s">
        <v>32</v>
      </c>
      <c r="C10" s="17">
        <v>3</v>
      </c>
      <c r="D10" s="10"/>
      <c r="E10" s="10"/>
      <c r="F10" s="17">
        <v>1</v>
      </c>
      <c r="G10" s="17">
        <v>17</v>
      </c>
      <c r="H10" s="10">
        <f>F10-G10</f>
        <v>-16</v>
      </c>
      <c r="J10" s="57" t="s">
        <v>44</v>
      </c>
      <c r="K10" s="55" t="s">
        <v>184</v>
      </c>
      <c r="L10" s="37" t="s">
        <v>44</v>
      </c>
      <c r="M10" s="8" t="s">
        <v>18</v>
      </c>
      <c r="N10" s="25">
        <v>2</v>
      </c>
      <c r="O10" s="17">
        <v>2</v>
      </c>
      <c r="P10" s="17">
        <v>6</v>
      </c>
      <c r="Q10" s="17">
        <v>19</v>
      </c>
      <c r="R10" s="17">
        <v>1</v>
      </c>
      <c r="S10" s="17">
        <f t="shared" ref="S10:S15" si="0">Q10-R10</f>
        <v>18</v>
      </c>
      <c r="T10" s="44">
        <f t="shared" ref="T10:T15" si="1">P10/N10</f>
        <v>3</v>
      </c>
      <c r="U10" s="44">
        <f t="shared" ref="U10:U15" si="2">Q10/R10</f>
        <v>19</v>
      </c>
    </row>
    <row r="11" spans="1:26" ht="14.25" customHeight="1">
      <c r="A11" s="79" t="s">
        <v>16</v>
      </c>
      <c r="B11" s="80"/>
      <c r="C11" s="80"/>
      <c r="D11" s="80"/>
      <c r="E11" s="80"/>
      <c r="F11" s="80"/>
      <c r="G11" s="80"/>
      <c r="H11" s="81"/>
      <c r="J11" s="57" t="s">
        <v>45</v>
      </c>
      <c r="K11" s="55" t="s">
        <v>183</v>
      </c>
      <c r="L11" s="37" t="s">
        <v>44</v>
      </c>
      <c r="M11" s="61" t="s">
        <v>19</v>
      </c>
      <c r="N11" s="25">
        <v>3</v>
      </c>
      <c r="O11" s="17">
        <v>3</v>
      </c>
      <c r="P11" s="17">
        <v>9</v>
      </c>
      <c r="Q11" s="17">
        <v>16</v>
      </c>
      <c r="R11" s="17">
        <v>2</v>
      </c>
      <c r="S11" s="17">
        <f t="shared" si="0"/>
        <v>14</v>
      </c>
      <c r="T11" s="44">
        <f t="shared" si="1"/>
        <v>3</v>
      </c>
      <c r="U11" s="44">
        <f t="shared" si="2"/>
        <v>8</v>
      </c>
    </row>
    <row r="12" spans="1:26" ht="14.25" customHeight="1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6" t="s">
        <v>11</v>
      </c>
      <c r="J12" s="57" t="s">
        <v>52</v>
      </c>
      <c r="K12" s="55" t="s">
        <v>185</v>
      </c>
      <c r="L12" s="37" t="s">
        <v>44</v>
      </c>
      <c r="M12" s="8" t="s">
        <v>42</v>
      </c>
      <c r="N12" s="25">
        <v>2</v>
      </c>
      <c r="O12" s="17">
        <v>2</v>
      </c>
      <c r="P12" s="17">
        <v>6</v>
      </c>
      <c r="Q12" s="17">
        <v>11</v>
      </c>
      <c r="R12" s="17">
        <v>2</v>
      </c>
      <c r="S12" s="17">
        <f t="shared" si="0"/>
        <v>9</v>
      </c>
      <c r="T12" s="44">
        <f t="shared" si="1"/>
        <v>3</v>
      </c>
      <c r="U12" s="44">
        <f t="shared" si="2"/>
        <v>5.5</v>
      </c>
    </row>
    <row r="13" spans="1:26" ht="14.25" customHeight="1">
      <c r="A13" s="37" t="s">
        <v>44</v>
      </c>
      <c r="B13" s="61" t="s">
        <v>19</v>
      </c>
      <c r="C13" s="25">
        <v>3</v>
      </c>
      <c r="D13" s="10">
        <v>3</v>
      </c>
      <c r="E13" s="10">
        <v>9</v>
      </c>
      <c r="F13" s="10">
        <v>16</v>
      </c>
      <c r="G13" s="10">
        <v>2</v>
      </c>
      <c r="H13" s="10">
        <f>F13-G13</f>
        <v>14</v>
      </c>
      <c r="J13" s="57" t="s">
        <v>205</v>
      </c>
      <c r="K13" s="55" t="s">
        <v>204</v>
      </c>
      <c r="L13" s="37" t="s">
        <v>44</v>
      </c>
      <c r="M13" s="61" t="s">
        <v>14</v>
      </c>
      <c r="N13" s="25">
        <v>2</v>
      </c>
      <c r="O13" s="17">
        <v>2</v>
      </c>
      <c r="P13" s="17">
        <v>6</v>
      </c>
      <c r="Q13" s="17">
        <v>7</v>
      </c>
      <c r="R13" s="17">
        <v>2</v>
      </c>
      <c r="S13" s="17">
        <f t="shared" si="0"/>
        <v>5</v>
      </c>
      <c r="T13" s="44">
        <f t="shared" si="1"/>
        <v>3</v>
      </c>
      <c r="U13" s="44">
        <f t="shared" si="2"/>
        <v>3.5</v>
      </c>
    </row>
    <row r="14" spans="1:26" ht="14.25" customHeight="1">
      <c r="A14" s="7" t="s">
        <v>45</v>
      </c>
      <c r="B14" s="8" t="s">
        <v>33</v>
      </c>
      <c r="C14" s="9">
        <v>3</v>
      </c>
      <c r="D14" s="10">
        <v>2</v>
      </c>
      <c r="E14" s="10">
        <v>6</v>
      </c>
      <c r="F14" s="10">
        <v>7</v>
      </c>
      <c r="G14" s="10">
        <v>6</v>
      </c>
      <c r="H14" s="10">
        <f>F14-G14</f>
        <v>1</v>
      </c>
      <c r="J14" s="57" t="s">
        <v>206</v>
      </c>
      <c r="K14" s="55" t="s">
        <v>182</v>
      </c>
      <c r="L14" s="26" t="s">
        <v>44</v>
      </c>
      <c r="M14" s="28" t="s">
        <v>31</v>
      </c>
      <c r="N14" s="17">
        <v>3</v>
      </c>
      <c r="O14" s="17">
        <v>3</v>
      </c>
      <c r="P14" s="17">
        <v>9</v>
      </c>
      <c r="Q14" s="17">
        <v>16</v>
      </c>
      <c r="R14" s="17">
        <v>5</v>
      </c>
      <c r="S14" s="17">
        <f t="shared" si="0"/>
        <v>11</v>
      </c>
      <c r="T14" s="44">
        <f t="shared" si="1"/>
        <v>3</v>
      </c>
      <c r="U14" s="44">
        <f t="shared" si="2"/>
        <v>3.2</v>
      </c>
    </row>
    <row r="15" spans="1:26" ht="14.25" customHeight="1">
      <c r="A15" s="26" t="s">
        <v>54</v>
      </c>
      <c r="B15" s="62" t="s">
        <v>15</v>
      </c>
      <c r="C15" s="17">
        <v>3</v>
      </c>
      <c r="D15" s="10">
        <v>1</v>
      </c>
      <c r="E15" s="10">
        <v>3</v>
      </c>
      <c r="F15" s="10">
        <v>6</v>
      </c>
      <c r="G15" s="10">
        <v>6</v>
      </c>
      <c r="H15" s="10">
        <f>F15-G15</f>
        <v>0</v>
      </c>
      <c r="J15" s="57" t="s">
        <v>213</v>
      </c>
      <c r="K15" s="55" t="s">
        <v>186</v>
      </c>
      <c r="L15" s="26" t="s">
        <v>44</v>
      </c>
      <c r="M15" s="13" t="s">
        <v>23</v>
      </c>
      <c r="N15" s="17">
        <v>1</v>
      </c>
      <c r="O15" s="17">
        <v>1</v>
      </c>
      <c r="P15" s="17">
        <v>3</v>
      </c>
      <c r="Q15" s="17">
        <v>6</v>
      </c>
      <c r="R15" s="17">
        <v>4</v>
      </c>
      <c r="S15" s="17">
        <f t="shared" si="0"/>
        <v>2</v>
      </c>
      <c r="T15" s="44">
        <f t="shared" si="1"/>
        <v>3</v>
      </c>
      <c r="U15" s="44">
        <f t="shared" si="2"/>
        <v>1.5</v>
      </c>
    </row>
    <row r="16" spans="1:26" ht="14.25" customHeight="1" thickBot="1">
      <c r="A16" s="11" t="s">
        <v>54</v>
      </c>
      <c r="B16" s="13" t="s">
        <v>34</v>
      </c>
      <c r="C16" s="10">
        <v>3</v>
      </c>
      <c r="D16" s="10"/>
      <c r="E16" s="10"/>
      <c r="F16" s="10">
        <v>1</v>
      </c>
      <c r="G16" s="10">
        <v>17</v>
      </c>
      <c r="H16" s="10">
        <f>F16-G16</f>
        <v>-16</v>
      </c>
    </row>
    <row r="17" spans="1:21" ht="14.25" customHeight="1">
      <c r="A17" s="79" t="s">
        <v>20</v>
      </c>
      <c r="B17" s="80"/>
      <c r="C17" s="80"/>
      <c r="D17" s="80"/>
      <c r="E17" s="80"/>
      <c r="F17" s="80"/>
      <c r="G17" s="80"/>
      <c r="H17" s="81"/>
      <c r="J17" s="58"/>
      <c r="K17" s="83" t="s">
        <v>228</v>
      </c>
      <c r="L17" s="84"/>
      <c r="M17" s="84"/>
      <c r="N17" s="84"/>
      <c r="O17" s="84"/>
      <c r="P17" s="84"/>
      <c r="Q17" s="84"/>
      <c r="R17" s="84"/>
      <c r="S17" s="84"/>
      <c r="T17" s="84"/>
      <c r="U17" s="85"/>
    </row>
    <row r="18" spans="1:21" ht="14.25" customHeight="1">
      <c r="A18" s="3" t="s">
        <v>4</v>
      </c>
      <c r="B18" s="4" t="s">
        <v>5</v>
      </c>
      <c r="C18" s="5" t="s">
        <v>6</v>
      </c>
      <c r="D18" s="5" t="s">
        <v>7</v>
      </c>
      <c r="E18" s="5" t="s">
        <v>8</v>
      </c>
      <c r="F18" s="5" t="s">
        <v>9</v>
      </c>
      <c r="G18" s="5" t="s">
        <v>10</v>
      </c>
      <c r="H18" s="6" t="s">
        <v>11</v>
      </c>
      <c r="J18" s="56" t="s">
        <v>178</v>
      </c>
      <c r="K18" s="54" t="s">
        <v>225</v>
      </c>
      <c r="L18" s="40" t="s">
        <v>179</v>
      </c>
      <c r="M18" s="41" t="s">
        <v>5</v>
      </c>
      <c r="N18" s="41" t="s">
        <v>6</v>
      </c>
      <c r="O18" s="41" t="s">
        <v>7</v>
      </c>
      <c r="P18" s="41" t="s">
        <v>8</v>
      </c>
      <c r="Q18" s="41" t="s">
        <v>9</v>
      </c>
      <c r="R18" s="41" t="s">
        <v>10</v>
      </c>
      <c r="S18" s="42" t="s">
        <v>11</v>
      </c>
      <c r="T18" s="42" t="s">
        <v>180</v>
      </c>
      <c r="U18" s="42" t="s">
        <v>181</v>
      </c>
    </row>
    <row r="19" spans="1:21" ht="14.25" customHeight="1">
      <c r="A19" s="37" t="s">
        <v>44</v>
      </c>
      <c r="B19" s="61" t="s">
        <v>14</v>
      </c>
      <c r="C19" s="25">
        <v>2</v>
      </c>
      <c r="D19" s="10">
        <v>2</v>
      </c>
      <c r="E19" s="10">
        <v>6</v>
      </c>
      <c r="F19" s="10">
        <v>7</v>
      </c>
      <c r="G19" s="10">
        <v>2</v>
      </c>
      <c r="H19" s="10">
        <f>F19-G19</f>
        <v>5</v>
      </c>
      <c r="J19" s="57" t="s">
        <v>44</v>
      </c>
      <c r="K19" s="55" t="s">
        <v>183</v>
      </c>
      <c r="L19" s="37" t="s">
        <v>45</v>
      </c>
      <c r="M19" s="8" t="s">
        <v>33</v>
      </c>
      <c r="N19" s="25">
        <v>3</v>
      </c>
      <c r="O19" s="17">
        <v>2</v>
      </c>
      <c r="P19" s="17">
        <v>6</v>
      </c>
      <c r="Q19" s="17">
        <v>7</v>
      </c>
      <c r="R19" s="17">
        <v>6</v>
      </c>
      <c r="S19" s="17">
        <f t="shared" ref="S19:S24" si="3">Q19-R19</f>
        <v>1</v>
      </c>
      <c r="T19" s="44">
        <f t="shared" ref="T19:T24" si="4">P19/N19</f>
        <v>2</v>
      </c>
      <c r="U19" s="44">
        <f t="shared" ref="U19:U24" si="5">Q19/R19</f>
        <v>1.1666666666666667</v>
      </c>
    </row>
    <row r="20" spans="1:21" ht="14.25" customHeight="1">
      <c r="A20" s="7" t="s">
        <v>45</v>
      </c>
      <c r="B20" s="8" t="s">
        <v>35</v>
      </c>
      <c r="C20" s="9">
        <v>2</v>
      </c>
      <c r="D20" s="10">
        <v>1</v>
      </c>
      <c r="E20" s="10">
        <v>3</v>
      </c>
      <c r="F20" s="10">
        <v>12</v>
      </c>
      <c r="G20" s="10">
        <v>6</v>
      </c>
      <c r="H20" s="10">
        <f>F20-G20</f>
        <v>6</v>
      </c>
      <c r="J20" s="57" t="s">
        <v>45</v>
      </c>
      <c r="K20" s="55" t="s">
        <v>185</v>
      </c>
      <c r="L20" s="37" t="s">
        <v>45</v>
      </c>
      <c r="M20" s="61" t="s">
        <v>22</v>
      </c>
      <c r="N20" s="25">
        <v>2</v>
      </c>
      <c r="O20" s="17">
        <v>1</v>
      </c>
      <c r="P20" s="17">
        <v>3</v>
      </c>
      <c r="Q20" s="17">
        <v>7</v>
      </c>
      <c r="R20" s="17">
        <v>2</v>
      </c>
      <c r="S20" s="17">
        <f t="shared" si="3"/>
        <v>5</v>
      </c>
      <c r="T20" s="44">
        <f t="shared" si="4"/>
        <v>1.5</v>
      </c>
      <c r="U20" s="44">
        <f t="shared" si="5"/>
        <v>3.5</v>
      </c>
    </row>
    <row r="21" spans="1:21" ht="14.25" customHeight="1">
      <c r="A21" s="26" t="s">
        <v>54</v>
      </c>
      <c r="B21" s="62" t="s">
        <v>13</v>
      </c>
      <c r="C21" s="17">
        <v>2</v>
      </c>
      <c r="D21" s="10"/>
      <c r="E21" s="10"/>
      <c r="F21" s="10">
        <v>6</v>
      </c>
      <c r="G21" s="10">
        <v>16</v>
      </c>
      <c r="H21" s="10">
        <f>F21-G21</f>
        <v>-10</v>
      </c>
      <c r="J21" s="57" t="s">
        <v>52</v>
      </c>
      <c r="K21" s="55" t="s">
        <v>204</v>
      </c>
      <c r="L21" s="37" t="s">
        <v>45</v>
      </c>
      <c r="M21" s="8" t="s">
        <v>35</v>
      </c>
      <c r="N21" s="25">
        <v>2</v>
      </c>
      <c r="O21" s="17">
        <v>1</v>
      </c>
      <c r="P21" s="17">
        <v>3</v>
      </c>
      <c r="Q21" s="17">
        <v>12</v>
      </c>
      <c r="R21" s="17">
        <v>6</v>
      </c>
      <c r="S21" s="17">
        <f t="shared" si="3"/>
        <v>6</v>
      </c>
      <c r="T21" s="44">
        <f t="shared" si="4"/>
        <v>1.5</v>
      </c>
      <c r="U21" s="44">
        <f t="shared" si="5"/>
        <v>2</v>
      </c>
    </row>
    <row r="22" spans="1:21" ht="14.25" customHeight="1" thickBot="1">
      <c r="A22" s="11" t="s">
        <v>47</v>
      </c>
      <c r="B22" s="13" t="s">
        <v>36</v>
      </c>
      <c r="C22" s="10"/>
      <c r="D22" s="10"/>
      <c r="E22" s="10"/>
      <c r="F22" s="10"/>
      <c r="G22" s="10"/>
      <c r="H22" s="10">
        <f>F22-G22</f>
        <v>0</v>
      </c>
      <c r="J22" s="57" t="s">
        <v>205</v>
      </c>
      <c r="K22" s="55" t="s">
        <v>184</v>
      </c>
      <c r="L22" s="37" t="s">
        <v>45</v>
      </c>
      <c r="M22" s="64" t="s">
        <v>38</v>
      </c>
      <c r="N22" s="25">
        <v>2</v>
      </c>
      <c r="O22" s="17">
        <v>1</v>
      </c>
      <c r="P22" s="17">
        <v>3</v>
      </c>
      <c r="Q22" s="17">
        <v>3</v>
      </c>
      <c r="R22" s="17">
        <v>16</v>
      </c>
      <c r="S22" s="17">
        <f t="shared" si="3"/>
        <v>-13</v>
      </c>
      <c r="T22" s="44">
        <f t="shared" si="4"/>
        <v>1.5</v>
      </c>
      <c r="U22" s="44">
        <f t="shared" si="5"/>
        <v>0.1875</v>
      </c>
    </row>
    <row r="23" spans="1:21" ht="14.25" customHeight="1">
      <c r="A23" s="79" t="s">
        <v>37</v>
      </c>
      <c r="B23" s="80"/>
      <c r="C23" s="80"/>
      <c r="D23" s="80"/>
      <c r="E23" s="80"/>
      <c r="F23" s="80"/>
      <c r="G23" s="80"/>
      <c r="H23" s="81"/>
      <c r="J23" s="57" t="s">
        <v>206</v>
      </c>
      <c r="K23" s="55" t="s">
        <v>182</v>
      </c>
      <c r="L23" s="37" t="s">
        <v>45</v>
      </c>
      <c r="M23" s="67" t="s">
        <v>30</v>
      </c>
      <c r="N23" s="25">
        <v>3</v>
      </c>
      <c r="O23" s="17">
        <v>1</v>
      </c>
      <c r="P23" s="17">
        <v>4</v>
      </c>
      <c r="Q23" s="17">
        <v>10</v>
      </c>
      <c r="R23" s="17">
        <v>5</v>
      </c>
      <c r="S23" s="17">
        <f t="shared" si="3"/>
        <v>5</v>
      </c>
      <c r="T23" s="44">
        <f t="shared" si="4"/>
        <v>1.3333333333333333</v>
      </c>
      <c r="U23" s="44">
        <f t="shared" si="5"/>
        <v>2</v>
      </c>
    </row>
    <row r="24" spans="1:21" ht="14.25" customHeight="1">
      <c r="A24" s="3" t="s">
        <v>4</v>
      </c>
      <c r="B24" s="4" t="s">
        <v>5</v>
      </c>
      <c r="C24" s="5" t="s">
        <v>6</v>
      </c>
      <c r="D24" s="5" t="s">
        <v>7</v>
      </c>
      <c r="E24" s="5" t="s">
        <v>8</v>
      </c>
      <c r="F24" s="5" t="s">
        <v>9</v>
      </c>
      <c r="G24" s="5" t="s">
        <v>10</v>
      </c>
      <c r="H24" s="6" t="s">
        <v>11</v>
      </c>
      <c r="J24" s="57" t="s">
        <v>213</v>
      </c>
      <c r="K24" s="55" t="s">
        <v>186</v>
      </c>
      <c r="L24" s="37" t="s">
        <v>45</v>
      </c>
      <c r="M24" s="65" t="s">
        <v>46</v>
      </c>
      <c r="N24" s="25">
        <v>1</v>
      </c>
      <c r="O24" s="17"/>
      <c r="P24" s="17"/>
      <c r="Q24" s="17">
        <v>4</v>
      </c>
      <c r="R24" s="17">
        <v>6</v>
      </c>
      <c r="S24" s="17">
        <f t="shared" si="3"/>
        <v>-2</v>
      </c>
      <c r="T24" s="44">
        <f t="shared" si="4"/>
        <v>0</v>
      </c>
      <c r="U24" s="44">
        <f t="shared" si="5"/>
        <v>0.66666666666666663</v>
      </c>
    </row>
    <row r="25" spans="1:21" ht="14.25" customHeight="1">
      <c r="A25" s="7" t="s">
        <v>44</v>
      </c>
      <c r="B25" s="8" t="s">
        <v>18</v>
      </c>
      <c r="C25" s="25">
        <v>2</v>
      </c>
      <c r="D25" s="17">
        <v>2</v>
      </c>
      <c r="E25" s="17">
        <v>6</v>
      </c>
      <c r="F25" s="17">
        <v>19</v>
      </c>
      <c r="G25" s="17">
        <v>1</v>
      </c>
      <c r="H25" s="10">
        <f t="shared" ref="H25:H28" si="6">F25-G25</f>
        <v>18</v>
      </c>
      <c r="L25" s="63"/>
      <c r="M25" s="66"/>
      <c r="N25" s="63"/>
    </row>
    <row r="26" spans="1:21" ht="14.25" customHeight="1">
      <c r="A26" s="7" t="s">
        <v>45</v>
      </c>
      <c r="B26" s="8" t="s">
        <v>38</v>
      </c>
      <c r="C26" s="25">
        <v>2</v>
      </c>
      <c r="D26" s="10">
        <v>1</v>
      </c>
      <c r="E26" s="10">
        <v>3</v>
      </c>
      <c r="F26" s="17">
        <v>3</v>
      </c>
      <c r="G26" s="17">
        <v>16</v>
      </c>
      <c r="H26" s="10">
        <f t="shared" si="6"/>
        <v>-13</v>
      </c>
    </row>
    <row r="27" spans="1:21" ht="14.25" customHeight="1">
      <c r="A27" s="11" t="s">
        <v>54</v>
      </c>
      <c r="B27" s="12" t="s">
        <v>39</v>
      </c>
      <c r="C27" s="17">
        <v>2</v>
      </c>
      <c r="D27" s="17"/>
      <c r="E27" s="17"/>
      <c r="F27" s="17">
        <v>1</v>
      </c>
      <c r="G27" s="17">
        <v>6</v>
      </c>
      <c r="H27" s="10">
        <f t="shared" si="6"/>
        <v>-5</v>
      </c>
    </row>
    <row r="28" spans="1:21" ht="14.25" customHeight="1" thickBot="1">
      <c r="A28" s="11" t="s">
        <v>47</v>
      </c>
      <c r="B28" s="13" t="s">
        <v>40</v>
      </c>
      <c r="C28" s="17"/>
      <c r="D28" s="10"/>
      <c r="E28" s="10"/>
      <c r="F28" s="17"/>
      <c r="G28" s="17"/>
      <c r="H28" s="10">
        <f t="shared" si="6"/>
        <v>0</v>
      </c>
    </row>
    <row r="29" spans="1:21" ht="14.25" customHeight="1">
      <c r="A29" s="79" t="s">
        <v>43</v>
      </c>
      <c r="B29" s="80"/>
      <c r="C29" s="80"/>
      <c r="D29" s="80"/>
      <c r="E29" s="80"/>
      <c r="F29" s="80"/>
      <c r="G29" s="80"/>
      <c r="H29" s="81"/>
    </row>
    <row r="30" spans="1:21" ht="14.25" customHeight="1">
      <c r="A30" s="14" t="s">
        <v>4</v>
      </c>
      <c r="B30" s="15" t="s">
        <v>5</v>
      </c>
      <c r="C30" s="16" t="s">
        <v>6</v>
      </c>
      <c r="D30" s="16" t="s">
        <v>7</v>
      </c>
      <c r="E30" s="16" t="s">
        <v>8</v>
      </c>
      <c r="F30" s="16" t="s">
        <v>9</v>
      </c>
      <c r="G30" s="16" t="s">
        <v>10</v>
      </c>
      <c r="H30" s="16" t="s">
        <v>11</v>
      </c>
    </row>
    <row r="31" spans="1:21" ht="14.25" customHeight="1">
      <c r="A31" s="11" t="s">
        <v>44</v>
      </c>
      <c r="B31" s="28" t="s">
        <v>42</v>
      </c>
      <c r="C31" s="10">
        <v>2</v>
      </c>
      <c r="D31" s="10">
        <v>2</v>
      </c>
      <c r="E31" s="10">
        <v>6</v>
      </c>
      <c r="F31" s="10">
        <v>11</v>
      </c>
      <c r="G31" s="10">
        <v>2</v>
      </c>
      <c r="H31" s="10">
        <f>F31-G31</f>
        <v>9</v>
      </c>
    </row>
    <row r="32" spans="1:21" ht="14.25" customHeight="1">
      <c r="A32" s="11" t="s">
        <v>45</v>
      </c>
      <c r="B32" s="27" t="s">
        <v>22</v>
      </c>
      <c r="C32" s="10">
        <v>2</v>
      </c>
      <c r="D32" s="10">
        <v>1</v>
      </c>
      <c r="E32" s="10">
        <v>3</v>
      </c>
      <c r="F32" s="10">
        <v>7</v>
      </c>
      <c r="G32" s="10">
        <v>2</v>
      </c>
      <c r="H32" s="10">
        <f>F32-G32</f>
        <v>5</v>
      </c>
    </row>
    <row r="33" spans="1:8" ht="14.25" customHeight="1" thickBot="1">
      <c r="A33" s="11" t="s">
        <v>54</v>
      </c>
      <c r="B33" s="13" t="s">
        <v>41</v>
      </c>
      <c r="C33" s="10">
        <v>2</v>
      </c>
      <c r="D33" s="10"/>
      <c r="E33" s="10"/>
      <c r="F33" s="10">
        <v>1</v>
      </c>
      <c r="G33" s="10">
        <v>15</v>
      </c>
      <c r="H33" s="10">
        <f>F33-G33</f>
        <v>-14</v>
      </c>
    </row>
    <row r="34" spans="1:8" ht="14.25" customHeight="1">
      <c r="A34" s="79" t="s">
        <v>91</v>
      </c>
      <c r="B34" s="80"/>
      <c r="C34" s="80"/>
      <c r="D34" s="80"/>
      <c r="E34" s="80"/>
      <c r="F34" s="80"/>
      <c r="G34" s="80"/>
      <c r="H34" s="81"/>
    </row>
    <row r="35" spans="1:8" ht="14.25" customHeight="1">
      <c r="A35" s="14" t="s">
        <v>4</v>
      </c>
      <c r="B35" s="15" t="s">
        <v>5</v>
      </c>
      <c r="C35" s="16" t="s">
        <v>6</v>
      </c>
      <c r="D35" s="16" t="s">
        <v>7</v>
      </c>
      <c r="E35" s="16" t="s">
        <v>8</v>
      </c>
      <c r="F35" s="16" t="s">
        <v>9</v>
      </c>
      <c r="G35" s="16" t="s">
        <v>10</v>
      </c>
      <c r="H35" s="16" t="s">
        <v>11</v>
      </c>
    </row>
    <row r="36" spans="1:8" ht="14.25" customHeight="1">
      <c r="A36" s="26" t="s">
        <v>44</v>
      </c>
      <c r="B36" s="13" t="s">
        <v>23</v>
      </c>
      <c r="C36" s="10">
        <v>1</v>
      </c>
      <c r="D36" s="10">
        <v>1</v>
      </c>
      <c r="E36" s="10">
        <v>3</v>
      </c>
      <c r="F36" s="10">
        <v>6</v>
      </c>
      <c r="G36" s="10">
        <v>4</v>
      </c>
      <c r="H36" s="10">
        <f t="shared" ref="H36:H38" si="7">F36-G36</f>
        <v>2</v>
      </c>
    </row>
    <row r="37" spans="1:8" ht="14.25" customHeight="1">
      <c r="A37" s="26" t="s">
        <v>45</v>
      </c>
      <c r="B37" s="27" t="s">
        <v>46</v>
      </c>
      <c r="C37" s="10">
        <v>1</v>
      </c>
      <c r="D37" s="10"/>
      <c r="E37" s="10"/>
      <c r="F37" s="10">
        <v>4</v>
      </c>
      <c r="G37" s="10">
        <v>6</v>
      </c>
      <c r="H37" s="10">
        <f t="shared" si="7"/>
        <v>-2</v>
      </c>
    </row>
    <row r="38" spans="1:8" ht="14.25" customHeight="1">
      <c r="A38" s="26" t="s">
        <v>47</v>
      </c>
      <c r="B38" s="28" t="s">
        <v>48</v>
      </c>
      <c r="C38" s="10"/>
      <c r="D38" s="10"/>
      <c r="E38" s="10"/>
      <c r="F38" s="10"/>
      <c r="G38" s="10"/>
      <c r="H38" s="10">
        <f t="shared" si="7"/>
        <v>0</v>
      </c>
    </row>
    <row r="39" spans="1:8" ht="14.25" customHeight="1"/>
    <row r="40" spans="1:8" ht="14.25" customHeight="1">
      <c r="A40" s="82" t="s">
        <v>24</v>
      </c>
      <c r="B40" s="73"/>
    </row>
    <row r="41" spans="1:8" ht="14.25" customHeight="1">
      <c r="A41" s="20" t="s">
        <v>25</v>
      </c>
      <c r="B41" s="20"/>
    </row>
    <row r="42" spans="1:8" ht="14.25" customHeight="1">
      <c r="A42" s="72" t="s">
        <v>26</v>
      </c>
      <c r="B42" s="73"/>
    </row>
    <row r="43" spans="1:8" ht="14.25" customHeight="1">
      <c r="A43" s="72" t="s">
        <v>27</v>
      </c>
      <c r="B43" s="73"/>
    </row>
    <row r="44" spans="1:8" ht="14.25" customHeight="1">
      <c r="A44" s="72" t="s">
        <v>28</v>
      </c>
      <c r="B44" s="73"/>
    </row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</sheetData>
  <sortState ref="A31:H33">
    <sortCondition ref="A31"/>
  </sortState>
  <mergeCells count="15">
    <mergeCell ref="K8:U8"/>
    <mergeCell ref="K17:U17"/>
    <mergeCell ref="A44:B44"/>
    <mergeCell ref="A1:H1"/>
    <mergeCell ref="A2:H2"/>
    <mergeCell ref="A4:H4"/>
    <mergeCell ref="A5:H5"/>
    <mergeCell ref="A11:H11"/>
    <mergeCell ref="A17:H17"/>
    <mergeCell ref="A23:H23"/>
    <mergeCell ref="A29:H29"/>
    <mergeCell ref="A34:H34"/>
    <mergeCell ref="A40:B40"/>
    <mergeCell ref="A42:B42"/>
    <mergeCell ref="A43:B43"/>
  </mergeCells>
  <pageMargins left="0.511811024" right="0.511811024" top="0.78740157499999996" bottom="0.78740157499999996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topLeftCell="H4" workbookViewId="0">
      <selection activeCell="M11" sqref="M11"/>
    </sheetView>
  </sheetViews>
  <sheetFormatPr defaultColWidth="14.44140625" defaultRowHeight="15" customHeight="1"/>
  <cols>
    <col min="1" max="1" width="11.88671875" customWidth="1"/>
    <col min="2" max="2" width="44" customWidth="1"/>
    <col min="3" max="6" width="8.6640625" customWidth="1"/>
    <col min="10" max="10" width="32.88671875" bestFit="1" customWidth="1"/>
    <col min="13" max="13" width="37.77734375" customWidth="1"/>
    <col min="20" max="20" width="20.21875" bestFit="1" customWidth="1"/>
    <col min="21" max="21" width="17.44140625" bestFit="1" customWidth="1"/>
  </cols>
  <sheetData>
    <row r="1" spans="1:25" ht="21" thickBot="1">
      <c r="A1" s="74" t="s">
        <v>0</v>
      </c>
      <c r="B1" s="75"/>
      <c r="C1" s="75"/>
      <c r="D1" s="75"/>
      <c r="E1" s="75"/>
      <c r="F1" s="75"/>
      <c r="G1" s="75"/>
      <c r="H1" s="7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thickBot="1">
      <c r="A2" s="74" t="s">
        <v>1</v>
      </c>
      <c r="B2" s="75"/>
      <c r="C2" s="75"/>
      <c r="D2" s="75"/>
      <c r="E2" s="75"/>
      <c r="F2" s="75"/>
      <c r="G2" s="75"/>
      <c r="H2" s="7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thickBot="1">
      <c r="A4" s="77" t="s">
        <v>49</v>
      </c>
      <c r="B4" s="75"/>
      <c r="C4" s="75"/>
      <c r="D4" s="75"/>
      <c r="E4" s="75"/>
      <c r="F4" s="75"/>
      <c r="G4" s="75"/>
      <c r="H4" s="7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>
      <c r="A5" s="79" t="s">
        <v>3</v>
      </c>
      <c r="B5" s="80"/>
      <c r="C5" s="80"/>
      <c r="D5" s="80"/>
      <c r="E5" s="80"/>
      <c r="F5" s="80"/>
      <c r="G5" s="80"/>
      <c r="H5" s="8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thickBot="1">
      <c r="A6" s="3" t="s">
        <v>4</v>
      </c>
      <c r="B6" s="4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 t="s">
        <v>11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thickBot="1">
      <c r="A7" s="7" t="s">
        <v>44</v>
      </c>
      <c r="B7" s="29" t="s">
        <v>50</v>
      </c>
      <c r="C7" s="9">
        <v>2</v>
      </c>
      <c r="D7" s="10">
        <v>1</v>
      </c>
      <c r="E7" s="10">
        <v>3</v>
      </c>
      <c r="F7" s="10">
        <v>4</v>
      </c>
      <c r="G7" s="10">
        <v>3</v>
      </c>
      <c r="H7" s="10">
        <f t="shared" ref="H7:H10" si="0">F7-G7</f>
        <v>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thickBot="1">
      <c r="A8" s="7" t="s">
        <v>45</v>
      </c>
      <c r="B8" s="30" t="s">
        <v>51</v>
      </c>
      <c r="C8" s="9">
        <v>2</v>
      </c>
      <c r="D8" s="10">
        <v>1</v>
      </c>
      <c r="E8" s="10">
        <v>3</v>
      </c>
      <c r="F8" s="10">
        <v>4</v>
      </c>
      <c r="G8" s="10">
        <v>4</v>
      </c>
      <c r="H8" s="10">
        <f t="shared" si="0"/>
        <v>0</v>
      </c>
      <c r="I8" s="1"/>
      <c r="J8" s="58"/>
      <c r="K8" s="83" t="s">
        <v>177</v>
      </c>
      <c r="L8" s="84"/>
      <c r="M8" s="84"/>
      <c r="N8" s="84"/>
      <c r="O8" s="84"/>
      <c r="P8" s="84"/>
      <c r="Q8" s="84"/>
      <c r="R8" s="84"/>
      <c r="S8" s="84"/>
      <c r="T8" s="84"/>
      <c r="U8" s="85"/>
      <c r="V8" s="1"/>
      <c r="W8" s="1"/>
      <c r="X8" s="1"/>
      <c r="Y8" s="1"/>
    </row>
    <row r="9" spans="1:25" ht="14.25" customHeight="1" thickBot="1">
      <c r="A9" s="11" t="s">
        <v>52</v>
      </c>
      <c r="B9" s="30" t="s">
        <v>53</v>
      </c>
      <c r="C9" s="10">
        <v>2</v>
      </c>
      <c r="D9" s="10">
        <v>1</v>
      </c>
      <c r="E9" s="10">
        <v>3</v>
      </c>
      <c r="F9" s="10">
        <v>3</v>
      </c>
      <c r="G9" s="10">
        <v>3</v>
      </c>
      <c r="H9" s="10">
        <f t="shared" si="0"/>
        <v>0</v>
      </c>
      <c r="I9" s="1"/>
      <c r="J9" s="56" t="s">
        <v>178</v>
      </c>
      <c r="K9" s="54" t="s">
        <v>225</v>
      </c>
      <c r="L9" s="40" t="s">
        <v>179</v>
      </c>
      <c r="M9" s="68" t="s">
        <v>5</v>
      </c>
      <c r="N9" s="41" t="s">
        <v>6</v>
      </c>
      <c r="O9" s="41" t="s">
        <v>7</v>
      </c>
      <c r="P9" s="41" t="s">
        <v>8</v>
      </c>
      <c r="Q9" s="41" t="s">
        <v>9</v>
      </c>
      <c r="R9" s="41" t="s">
        <v>10</v>
      </c>
      <c r="S9" s="42" t="s">
        <v>11</v>
      </c>
      <c r="T9" s="42" t="s">
        <v>180</v>
      </c>
      <c r="U9" s="42" t="s">
        <v>181</v>
      </c>
      <c r="V9" s="1"/>
      <c r="W9" s="1"/>
      <c r="X9" s="1"/>
      <c r="Y9" s="1"/>
    </row>
    <row r="10" spans="1:25" ht="14.25" customHeight="1" thickBot="1">
      <c r="A10" s="11" t="s">
        <v>54</v>
      </c>
      <c r="B10" s="31" t="s">
        <v>55</v>
      </c>
      <c r="C10" s="10"/>
      <c r="D10" s="10"/>
      <c r="E10" s="10"/>
      <c r="F10" s="10"/>
      <c r="G10" s="10"/>
      <c r="H10" s="10">
        <f t="shared" si="0"/>
        <v>0</v>
      </c>
      <c r="I10" s="1"/>
      <c r="J10" s="89" t="s">
        <v>44</v>
      </c>
      <c r="K10" s="55" t="s">
        <v>185</v>
      </c>
      <c r="L10" s="37" t="s">
        <v>44</v>
      </c>
      <c r="M10" s="69" t="s">
        <v>66</v>
      </c>
      <c r="N10" s="25">
        <v>3</v>
      </c>
      <c r="O10" s="17">
        <v>3</v>
      </c>
      <c r="P10" s="17">
        <v>9</v>
      </c>
      <c r="Q10" s="17">
        <v>45</v>
      </c>
      <c r="R10" s="17">
        <v>1</v>
      </c>
      <c r="S10" s="17">
        <f>Q10-R10</f>
        <v>44</v>
      </c>
      <c r="T10" s="44">
        <f>P10/N10</f>
        <v>3</v>
      </c>
      <c r="U10" s="44">
        <f>Q10/R10</f>
        <v>45</v>
      </c>
      <c r="V10" s="1"/>
      <c r="W10" s="1"/>
      <c r="X10" s="1"/>
      <c r="Y10" s="1"/>
    </row>
    <row r="11" spans="1:25" ht="14.25" customHeight="1" thickBot="1">
      <c r="A11" s="79" t="s">
        <v>16</v>
      </c>
      <c r="B11" s="80"/>
      <c r="C11" s="80"/>
      <c r="D11" s="80"/>
      <c r="E11" s="80"/>
      <c r="F11" s="80"/>
      <c r="G11" s="80"/>
      <c r="H11" s="81"/>
      <c r="I11" s="1"/>
      <c r="J11" s="89" t="s">
        <v>45</v>
      </c>
      <c r="K11" s="55" t="s">
        <v>184</v>
      </c>
      <c r="L11" s="37" t="s">
        <v>44</v>
      </c>
      <c r="M11" s="69" t="s">
        <v>229</v>
      </c>
      <c r="N11" s="25">
        <v>3</v>
      </c>
      <c r="O11" s="17">
        <v>3</v>
      </c>
      <c r="P11" s="17">
        <v>9</v>
      </c>
      <c r="Q11" s="17">
        <v>10</v>
      </c>
      <c r="R11" s="17">
        <v>1</v>
      </c>
      <c r="S11" s="17">
        <f>Q11-R11</f>
        <v>9</v>
      </c>
      <c r="T11" s="44">
        <f>P11/N11</f>
        <v>3</v>
      </c>
      <c r="U11" s="44">
        <f>Q11/R11</f>
        <v>10</v>
      </c>
      <c r="V11" s="1"/>
      <c r="W11" s="1"/>
      <c r="X11" s="1"/>
      <c r="Y11" s="1"/>
    </row>
    <row r="12" spans="1:25" ht="14.25" customHeight="1" thickBot="1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6" t="s">
        <v>11</v>
      </c>
      <c r="I12" s="1"/>
      <c r="J12" s="89" t="s">
        <v>52</v>
      </c>
      <c r="K12" s="55" t="s">
        <v>183</v>
      </c>
      <c r="L12" s="37" t="s">
        <v>44</v>
      </c>
      <c r="M12" s="29" t="s">
        <v>59</v>
      </c>
      <c r="N12" s="25">
        <v>3</v>
      </c>
      <c r="O12" s="17">
        <v>3</v>
      </c>
      <c r="P12" s="17">
        <v>9</v>
      </c>
      <c r="Q12" s="17">
        <v>11</v>
      </c>
      <c r="R12" s="17">
        <v>7</v>
      </c>
      <c r="S12" s="17">
        <f>Q12-R12</f>
        <v>4</v>
      </c>
      <c r="T12" s="44">
        <f>P12/N12</f>
        <v>3</v>
      </c>
      <c r="U12" s="44">
        <f>Q12/R12</f>
        <v>1.5714285714285714</v>
      </c>
      <c r="V12" s="1"/>
      <c r="W12" s="1"/>
      <c r="X12" s="1"/>
      <c r="Y12" s="1"/>
    </row>
    <row r="13" spans="1:25" thickBot="1">
      <c r="A13" s="37" t="s">
        <v>44</v>
      </c>
      <c r="B13" s="29" t="s">
        <v>59</v>
      </c>
      <c r="C13" s="25">
        <v>3</v>
      </c>
      <c r="D13" s="10">
        <v>3</v>
      </c>
      <c r="E13" s="10">
        <v>9</v>
      </c>
      <c r="F13" s="10">
        <v>11</v>
      </c>
      <c r="G13" s="10">
        <v>7</v>
      </c>
      <c r="H13" s="10">
        <f>F13-G13</f>
        <v>4</v>
      </c>
      <c r="I13" s="1"/>
      <c r="J13" s="89" t="s">
        <v>205</v>
      </c>
      <c r="K13" s="55" t="s">
        <v>204</v>
      </c>
      <c r="L13" s="37" t="s">
        <v>44</v>
      </c>
      <c r="M13" s="69" t="s">
        <v>230</v>
      </c>
      <c r="N13" s="25">
        <v>3</v>
      </c>
      <c r="O13" s="17">
        <v>1</v>
      </c>
      <c r="P13" s="17">
        <v>5</v>
      </c>
      <c r="Q13" s="17">
        <v>5</v>
      </c>
      <c r="R13" s="17">
        <v>4</v>
      </c>
      <c r="S13" s="17">
        <f>Q13-R13</f>
        <v>1</v>
      </c>
      <c r="T13" s="44">
        <f>P13/N13</f>
        <v>1.6666666666666667</v>
      </c>
      <c r="U13" s="44">
        <f>Q13/R13</f>
        <v>1.25</v>
      </c>
      <c r="V13" s="1"/>
      <c r="W13" s="1"/>
      <c r="X13" s="1"/>
      <c r="Y13" s="1"/>
    </row>
    <row r="14" spans="1:25" ht="15.6" customHeight="1" thickBot="1">
      <c r="A14" s="7" t="s">
        <v>45</v>
      </c>
      <c r="B14" s="30" t="s">
        <v>57</v>
      </c>
      <c r="C14" s="9">
        <v>3</v>
      </c>
      <c r="D14" s="10">
        <v>1</v>
      </c>
      <c r="E14" s="10">
        <v>4</v>
      </c>
      <c r="F14" s="10">
        <v>5</v>
      </c>
      <c r="G14" s="10">
        <v>6</v>
      </c>
      <c r="H14" s="10">
        <f>F14-G14</f>
        <v>-1</v>
      </c>
      <c r="I14" s="1"/>
      <c r="J14" s="89" t="s">
        <v>206</v>
      </c>
      <c r="K14" s="55" t="s">
        <v>182</v>
      </c>
      <c r="L14" s="37" t="s">
        <v>44</v>
      </c>
      <c r="M14" s="69" t="s">
        <v>50</v>
      </c>
      <c r="N14" s="25">
        <v>2</v>
      </c>
      <c r="O14" s="17">
        <v>1</v>
      </c>
      <c r="P14" s="17">
        <v>3</v>
      </c>
      <c r="Q14" s="17">
        <v>4</v>
      </c>
      <c r="R14" s="17">
        <v>3</v>
      </c>
      <c r="S14" s="17">
        <f>Q14-R14</f>
        <v>1</v>
      </c>
      <c r="T14" s="44">
        <f>P14/N14</f>
        <v>1.5</v>
      </c>
      <c r="U14" s="44">
        <f>Q14/R14</f>
        <v>1.3333333333333333</v>
      </c>
      <c r="V14" s="1"/>
      <c r="W14" s="1"/>
      <c r="X14" s="1"/>
      <c r="Y14" s="1"/>
    </row>
    <row r="15" spans="1:25" thickBot="1">
      <c r="A15" s="11" t="s">
        <v>54</v>
      </c>
      <c r="B15" s="30" t="s">
        <v>58</v>
      </c>
      <c r="C15" s="10">
        <v>3</v>
      </c>
      <c r="D15" s="10">
        <v>1</v>
      </c>
      <c r="E15" s="10">
        <v>3</v>
      </c>
      <c r="F15" s="10">
        <v>13</v>
      </c>
      <c r="G15" s="10">
        <v>11</v>
      </c>
      <c r="H15" s="10">
        <f>F15-G15</f>
        <v>2</v>
      </c>
      <c r="I15" s="1"/>
      <c r="J15" s="57"/>
      <c r="K15" s="55"/>
      <c r="L15" s="26"/>
      <c r="M15" s="12"/>
      <c r="N15" s="17"/>
      <c r="O15" s="17"/>
      <c r="P15" s="17"/>
      <c r="Q15" s="17"/>
      <c r="R15" s="17"/>
      <c r="S15" s="17"/>
      <c r="T15" s="44"/>
      <c r="U15" s="44"/>
      <c r="V15" s="1"/>
      <c r="W15" s="1"/>
      <c r="X15" s="1"/>
      <c r="Y15" s="1"/>
    </row>
    <row r="16" spans="1:25" ht="14.25" customHeight="1" thickBot="1">
      <c r="A16" s="26" t="s">
        <v>54</v>
      </c>
      <c r="B16" s="30" t="s">
        <v>56</v>
      </c>
      <c r="C16" s="17">
        <v>3</v>
      </c>
      <c r="D16" s="10"/>
      <c r="E16" s="10">
        <v>1</v>
      </c>
      <c r="F16" s="10">
        <v>4</v>
      </c>
      <c r="G16" s="10">
        <v>9</v>
      </c>
      <c r="H16" s="10">
        <f>F16-G16</f>
        <v>-5</v>
      </c>
      <c r="I16" s="1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1"/>
      <c r="W16" s="1"/>
      <c r="X16" s="1"/>
      <c r="Y16" s="1"/>
    </row>
    <row r="17" spans="1:25" ht="14.25" customHeight="1">
      <c r="A17" s="79" t="s">
        <v>20</v>
      </c>
      <c r="B17" s="80"/>
      <c r="C17" s="80"/>
      <c r="D17" s="80"/>
      <c r="E17" s="80"/>
      <c r="F17" s="80"/>
      <c r="G17" s="80"/>
      <c r="H17" s="81"/>
      <c r="I17" s="1"/>
      <c r="J17" s="58"/>
      <c r="K17" s="83" t="s">
        <v>228</v>
      </c>
      <c r="L17" s="84"/>
      <c r="M17" s="86"/>
      <c r="N17" s="84"/>
      <c r="O17" s="84"/>
      <c r="P17" s="84"/>
      <c r="Q17" s="84"/>
      <c r="R17" s="84"/>
      <c r="S17" s="84"/>
      <c r="T17" s="84"/>
      <c r="U17" s="85"/>
      <c r="V17" s="1"/>
      <c r="W17" s="1"/>
      <c r="X17" s="1"/>
      <c r="Y17" s="1"/>
    </row>
    <row r="18" spans="1:25" ht="14.25" customHeight="1" thickBot="1">
      <c r="A18" s="3" t="s">
        <v>4</v>
      </c>
      <c r="B18" s="4" t="s">
        <v>5</v>
      </c>
      <c r="C18" s="5" t="s">
        <v>6</v>
      </c>
      <c r="D18" s="5" t="s">
        <v>7</v>
      </c>
      <c r="E18" s="5" t="s">
        <v>8</v>
      </c>
      <c r="F18" s="5" t="s">
        <v>9</v>
      </c>
      <c r="G18" s="5" t="s">
        <v>10</v>
      </c>
      <c r="H18" s="6" t="s">
        <v>11</v>
      </c>
      <c r="I18" s="1"/>
      <c r="J18" s="56" t="s">
        <v>178</v>
      </c>
      <c r="K18" s="54" t="s">
        <v>225</v>
      </c>
      <c r="L18" s="70" t="s">
        <v>179</v>
      </c>
      <c r="M18" s="71" t="s">
        <v>5</v>
      </c>
      <c r="N18" s="41" t="s">
        <v>6</v>
      </c>
      <c r="O18" s="41" t="s">
        <v>7</v>
      </c>
      <c r="P18" s="41" t="s">
        <v>8</v>
      </c>
      <c r="Q18" s="41" t="s">
        <v>9</v>
      </c>
      <c r="R18" s="41" t="s">
        <v>10</v>
      </c>
      <c r="S18" s="42" t="s">
        <v>11</v>
      </c>
      <c r="T18" s="42" t="s">
        <v>180</v>
      </c>
      <c r="U18" s="42" t="s">
        <v>181</v>
      </c>
      <c r="V18" s="1"/>
      <c r="W18" s="1"/>
      <c r="X18" s="1"/>
      <c r="Y18" s="1"/>
    </row>
    <row r="19" spans="1:25" ht="14.25" customHeight="1" thickBot="1">
      <c r="A19" s="37" t="s">
        <v>44</v>
      </c>
      <c r="B19" s="29" t="s">
        <v>230</v>
      </c>
      <c r="C19" s="25">
        <v>3</v>
      </c>
      <c r="D19" s="10">
        <v>1</v>
      </c>
      <c r="E19" s="10">
        <v>5</v>
      </c>
      <c r="F19" s="10">
        <v>5</v>
      </c>
      <c r="G19" s="10">
        <v>4</v>
      </c>
      <c r="H19" s="10">
        <f>F19-G19</f>
        <v>1</v>
      </c>
      <c r="I19" s="1"/>
      <c r="J19" s="89" t="s">
        <v>44</v>
      </c>
      <c r="K19" s="55" t="s">
        <v>185</v>
      </c>
      <c r="L19" s="37" t="s">
        <v>45</v>
      </c>
      <c r="M19" s="69" t="s">
        <v>67</v>
      </c>
      <c r="N19" s="25">
        <v>3</v>
      </c>
      <c r="O19" s="17">
        <v>2</v>
      </c>
      <c r="P19" s="17">
        <v>6</v>
      </c>
      <c r="Q19" s="17">
        <v>15</v>
      </c>
      <c r="R19" s="17">
        <v>8</v>
      </c>
      <c r="S19" s="17"/>
      <c r="T19" s="44">
        <f>P19/N19</f>
        <v>2</v>
      </c>
      <c r="U19" s="44">
        <f>Q19/R19</f>
        <v>1.875</v>
      </c>
      <c r="V19" s="1"/>
      <c r="W19" s="1"/>
      <c r="X19" s="1"/>
      <c r="Y19" s="1"/>
    </row>
    <row r="20" spans="1:25" ht="14.25" customHeight="1" thickBot="1">
      <c r="A20" s="7" t="s">
        <v>45</v>
      </c>
      <c r="B20" s="30" t="s">
        <v>60</v>
      </c>
      <c r="C20" s="9">
        <v>3</v>
      </c>
      <c r="D20" s="10">
        <v>1</v>
      </c>
      <c r="E20" s="10">
        <v>4</v>
      </c>
      <c r="F20" s="10">
        <v>4</v>
      </c>
      <c r="G20" s="10">
        <v>2</v>
      </c>
      <c r="H20" s="10">
        <f>F20-G20</f>
        <v>2</v>
      </c>
      <c r="I20" s="1"/>
      <c r="J20" s="89" t="s">
        <v>45</v>
      </c>
      <c r="K20" s="55" t="s">
        <v>184</v>
      </c>
      <c r="L20" s="37" t="s">
        <v>45</v>
      </c>
      <c r="M20" s="69" t="s">
        <v>64</v>
      </c>
      <c r="N20" s="25">
        <v>3</v>
      </c>
      <c r="O20" s="17">
        <v>2</v>
      </c>
      <c r="P20" s="17">
        <v>6</v>
      </c>
      <c r="Q20" s="17">
        <v>7</v>
      </c>
      <c r="R20" s="17">
        <v>6</v>
      </c>
      <c r="S20" s="17"/>
      <c r="T20" s="44">
        <f>P20/N20</f>
        <v>2</v>
      </c>
      <c r="U20" s="44">
        <f>Q20/R20</f>
        <v>1.1666666666666667</v>
      </c>
      <c r="V20" s="1"/>
      <c r="W20" s="1"/>
      <c r="X20" s="1"/>
      <c r="Y20" s="1"/>
    </row>
    <row r="21" spans="1:25" ht="14.25" customHeight="1" thickBot="1">
      <c r="A21" s="11" t="s">
        <v>54</v>
      </c>
      <c r="B21" s="30" t="s">
        <v>61</v>
      </c>
      <c r="C21" s="10">
        <v>3</v>
      </c>
      <c r="D21" s="10">
        <v>1</v>
      </c>
      <c r="E21" s="10">
        <v>4</v>
      </c>
      <c r="F21" s="10">
        <v>5</v>
      </c>
      <c r="G21" s="10">
        <v>5</v>
      </c>
      <c r="H21" s="10">
        <f>F21-G21</f>
        <v>0</v>
      </c>
      <c r="I21" s="1"/>
      <c r="J21" s="89" t="s">
        <v>52</v>
      </c>
      <c r="K21" s="55" t="s">
        <v>182</v>
      </c>
      <c r="L21" s="37" t="s">
        <v>45</v>
      </c>
      <c r="M21" s="30" t="s">
        <v>51</v>
      </c>
      <c r="N21" s="25">
        <v>2</v>
      </c>
      <c r="O21" s="17">
        <v>1</v>
      </c>
      <c r="P21" s="17">
        <v>3</v>
      </c>
      <c r="Q21" s="17">
        <v>4</v>
      </c>
      <c r="R21" s="17">
        <v>4</v>
      </c>
      <c r="S21" s="17"/>
      <c r="T21" s="44">
        <f>P21/N21</f>
        <v>1.5</v>
      </c>
      <c r="U21" s="44">
        <f>Q21/R21</f>
        <v>1</v>
      </c>
      <c r="V21" s="1"/>
      <c r="W21" s="1"/>
      <c r="X21" s="1"/>
      <c r="Y21" s="1"/>
    </row>
    <row r="22" spans="1:25" ht="15" customHeight="1" thickBot="1">
      <c r="A22" s="26" t="s">
        <v>54</v>
      </c>
      <c r="B22" s="30" t="s">
        <v>39</v>
      </c>
      <c r="C22" s="17">
        <v>3</v>
      </c>
      <c r="D22" s="10">
        <v>1</v>
      </c>
      <c r="E22" s="10">
        <v>3</v>
      </c>
      <c r="F22" s="10">
        <v>2</v>
      </c>
      <c r="G22" s="10">
        <v>4</v>
      </c>
      <c r="H22" s="10">
        <f>F22-G22</f>
        <v>-2</v>
      </c>
      <c r="I22" s="1"/>
      <c r="J22" s="89" t="s">
        <v>205</v>
      </c>
      <c r="K22" s="55" t="s">
        <v>204</v>
      </c>
      <c r="L22" s="37" t="s">
        <v>45</v>
      </c>
      <c r="M22" s="69" t="s">
        <v>60</v>
      </c>
      <c r="N22" s="25">
        <v>3</v>
      </c>
      <c r="O22" s="17">
        <v>1</v>
      </c>
      <c r="P22" s="17">
        <v>4</v>
      </c>
      <c r="Q22" s="17">
        <v>4</v>
      </c>
      <c r="R22" s="17">
        <v>2</v>
      </c>
      <c r="S22" s="17">
        <f>Q22-R22</f>
        <v>2</v>
      </c>
      <c r="T22" s="44">
        <f>P22/N22</f>
        <v>1.3333333333333333</v>
      </c>
      <c r="U22" s="44">
        <f>Q22/R22</f>
        <v>2</v>
      </c>
      <c r="V22" s="1"/>
      <c r="W22" s="1"/>
      <c r="X22" s="1"/>
      <c r="Y22" s="1"/>
    </row>
    <row r="23" spans="1:25" ht="14.25" customHeight="1">
      <c r="A23" s="79" t="s">
        <v>37</v>
      </c>
      <c r="B23" s="80"/>
      <c r="C23" s="80"/>
      <c r="D23" s="80"/>
      <c r="E23" s="80"/>
      <c r="F23" s="80"/>
      <c r="G23" s="80"/>
      <c r="H23" s="81"/>
      <c r="I23" s="1"/>
      <c r="J23" s="89" t="s">
        <v>206</v>
      </c>
      <c r="K23" s="55" t="s">
        <v>183</v>
      </c>
      <c r="L23" s="37" t="s">
        <v>45</v>
      </c>
      <c r="M23" s="69" t="s">
        <v>57</v>
      </c>
      <c r="N23" s="25">
        <v>3</v>
      </c>
      <c r="O23" s="17">
        <v>1</v>
      </c>
      <c r="P23" s="17">
        <v>4</v>
      </c>
      <c r="Q23" s="17">
        <v>5</v>
      </c>
      <c r="R23" s="17">
        <v>6</v>
      </c>
      <c r="S23" s="17"/>
      <c r="T23" s="44">
        <f>P23/N23</f>
        <v>1.3333333333333333</v>
      </c>
      <c r="U23" s="44">
        <f>Q23/R23</f>
        <v>0.83333333333333337</v>
      </c>
      <c r="V23" s="1"/>
      <c r="W23" s="1"/>
      <c r="X23" s="1"/>
      <c r="Y23" s="1"/>
    </row>
    <row r="24" spans="1:25" ht="14.25" customHeight="1" thickBot="1">
      <c r="A24" s="3" t="s">
        <v>4</v>
      </c>
      <c r="B24" s="4" t="s">
        <v>5</v>
      </c>
      <c r="C24" s="5" t="s">
        <v>6</v>
      </c>
      <c r="D24" s="5" t="s">
        <v>7</v>
      </c>
      <c r="E24" s="5" t="s">
        <v>8</v>
      </c>
      <c r="F24" s="5" t="s">
        <v>9</v>
      </c>
      <c r="G24" s="5" t="s">
        <v>10</v>
      </c>
      <c r="H24" s="6" t="s">
        <v>11</v>
      </c>
      <c r="I24" s="1"/>
      <c r="J24" s="57"/>
      <c r="K24" s="55"/>
      <c r="L24" s="37"/>
      <c r="M24" s="65"/>
      <c r="N24" s="25"/>
      <c r="O24" s="17"/>
      <c r="P24" s="17"/>
      <c r="Q24" s="17"/>
      <c r="R24" s="17"/>
      <c r="S24" s="17"/>
      <c r="T24" s="44"/>
      <c r="U24" s="44"/>
      <c r="V24" s="1"/>
      <c r="W24" s="1"/>
      <c r="X24" s="1"/>
      <c r="Y24" s="1"/>
    </row>
    <row r="25" spans="1:25" ht="15.75" customHeight="1" thickBot="1">
      <c r="A25" s="7" t="s">
        <v>44</v>
      </c>
      <c r="B25" s="29" t="s">
        <v>62</v>
      </c>
      <c r="C25" s="9">
        <v>3</v>
      </c>
      <c r="D25" s="10">
        <v>3</v>
      </c>
      <c r="E25" s="10">
        <v>9</v>
      </c>
      <c r="F25" s="10">
        <v>10</v>
      </c>
      <c r="G25" s="10">
        <v>1</v>
      </c>
      <c r="H25" s="10">
        <f>F25-G25</f>
        <v>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thickBot="1">
      <c r="A26" s="37" t="s">
        <v>45</v>
      </c>
      <c r="B26" s="30" t="s">
        <v>64</v>
      </c>
      <c r="C26" s="25">
        <v>3</v>
      </c>
      <c r="D26" s="10">
        <v>2</v>
      </c>
      <c r="E26" s="10">
        <v>6</v>
      </c>
      <c r="F26" s="10">
        <v>7</v>
      </c>
      <c r="G26" s="10">
        <v>6</v>
      </c>
      <c r="H26" s="10">
        <f>F26-G26</f>
        <v>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thickBot="1">
      <c r="A27" s="11" t="s">
        <v>54</v>
      </c>
      <c r="B27" s="30" t="s">
        <v>65</v>
      </c>
      <c r="C27" s="10">
        <v>3</v>
      </c>
      <c r="D27" s="10">
        <v>1</v>
      </c>
      <c r="E27" s="10">
        <v>3</v>
      </c>
      <c r="F27" s="10">
        <v>6</v>
      </c>
      <c r="G27" s="10">
        <v>6</v>
      </c>
      <c r="H27" s="10">
        <f>F27-G27</f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thickBot="1">
      <c r="A28" s="26" t="s">
        <v>54</v>
      </c>
      <c r="B28" s="30" t="s">
        <v>63</v>
      </c>
      <c r="C28" s="17">
        <v>3</v>
      </c>
      <c r="D28" s="10"/>
      <c r="E28" s="10"/>
      <c r="F28" s="10">
        <v>2</v>
      </c>
      <c r="G28" s="10">
        <v>12</v>
      </c>
      <c r="H28" s="10">
        <f>F28-G28</f>
        <v>-10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79" t="s">
        <v>43</v>
      </c>
      <c r="B29" s="80"/>
      <c r="C29" s="80"/>
      <c r="D29" s="80"/>
      <c r="E29" s="80"/>
      <c r="F29" s="80"/>
      <c r="G29" s="80"/>
      <c r="H29" s="8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thickBot="1">
      <c r="A30" s="3" t="s">
        <v>4</v>
      </c>
      <c r="B30" s="4" t="s">
        <v>5</v>
      </c>
      <c r="C30" s="5" t="s">
        <v>6</v>
      </c>
      <c r="D30" s="5" t="s">
        <v>7</v>
      </c>
      <c r="E30" s="5" t="s">
        <v>8</v>
      </c>
      <c r="F30" s="5" t="s">
        <v>9</v>
      </c>
      <c r="G30" s="5" t="s">
        <v>10</v>
      </c>
      <c r="H30" s="6" t="s">
        <v>11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thickBot="1">
      <c r="A31" s="7" t="s">
        <v>44</v>
      </c>
      <c r="B31" s="29" t="s">
        <v>66</v>
      </c>
      <c r="C31" s="9">
        <v>3</v>
      </c>
      <c r="D31" s="10">
        <v>3</v>
      </c>
      <c r="E31" s="10">
        <v>9</v>
      </c>
      <c r="F31" s="10">
        <v>45</v>
      </c>
      <c r="G31" s="10">
        <v>0</v>
      </c>
      <c r="H31" s="10">
        <f t="shared" ref="H31:H34" si="1">F31-G31</f>
        <v>45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thickBot="1">
      <c r="A32" s="7" t="s">
        <v>45</v>
      </c>
      <c r="B32" s="30" t="s">
        <v>67</v>
      </c>
      <c r="C32" s="9">
        <v>3</v>
      </c>
      <c r="D32" s="10">
        <v>2</v>
      </c>
      <c r="E32" s="10">
        <v>6</v>
      </c>
      <c r="F32" s="10">
        <v>15</v>
      </c>
      <c r="G32" s="10">
        <v>8</v>
      </c>
      <c r="H32" s="10">
        <f t="shared" si="1"/>
        <v>7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thickBot="1">
      <c r="A33" s="11" t="s">
        <v>54</v>
      </c>
      <c r="B33" s="32" t="s">
        <v>68</v>
      </c>
      <c r="C33" s="10">
        <v>3</v>
      </c>
      <c r="D33" s="10">
        <v>1</v>
      </c>
      <c r="E33" s="10">
        <v>3</v>
      </c>
      <c r="F33" s="10">
        <v>7</v>
      </c>
      <c r="G33" s="10">
        <v>14</v>
      </c>
      <c r="H33" s="10">
        <f t="shared" si="1"/>
        <v>-7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thickBot="1">
      <c r="A34" s="7" t="s">
        <v>54</v>
      </c>
      <c r="B34" s="29" t="s">
        <v>69</v>
      </c>
      <c r="C34" s="9">
        <v>3</v>
      </c>
      <c r="D34" s="10"/>
      <c r="E34" s="10"/>
      <c r="F34" s="10">
        <v>0</v>
      </c>
      <c r="G34" s="10">
        <v>45</v>
      </c>
      <c r="H34" s="10">
        <f t="shared" si="1"/>
        <v>-45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82"/>
      <c r="B35" s="7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82" t="s">
        <v>24</v>
      </c>
      <c r="B36" s="7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20" t="s">
        <v>25</v>
      </c>
      <c r="B37" s="2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21" t="s">
        <v>26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21" t="s">
        <v>27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21" t="s">
        <v>28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autoFilter ref="J18:U23"/>
  <sortState ref="A19:H22">
    <sortCondition ref="A19"/>
  </sortState>
  <mergeCells count="12">
    <mergeCell ref="A1:H1"/>
    <mergeCell ref="A2:H2"/>
    <mergeCell ref="A4:H4"/>
    <mergeCell ref="A5:H5"/>
    <mergeCell ref="A11:H11"/>
    <mergeCell ref="K8:U8"/>
    <mergeCell ref="K17:U17"/>
    <mergeCell ref="A29:H29"/>
    <mergeCell ref="A35:B35"/>
    <mergeCell ref="A36:B36"/>
    <mergeCell ref="A17:H17"/>
    <mergeCell ref="A23:H23"/>
  </mergeCells>
  <pageMargins left="0.511811024" right="0.511811024" top="0.78740157499999996" bottom="0.78740157499999996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5"/>
  <sheetViews>
    <sheetView topLeftCell="M1" zoomScaleNormal="100" workbookViewId="0">
      <selection activeCell="I6" sqref="I6:T13"/>
    </sheetView>
  </sheetViews>
  <sheetFormatPr defaultColWidth="14.44140625" defaultRowHeight="15" customHeight="1"/>
  <cols>
    <col min="1" max="1" width="16.44140625" customWidth="1"/>
    <col min="2" max="2" width="48.88671875" customWidth="1"/>
    <col min="3" max="6" width="8.6640625" customWidth="1"/>
    <col min="7" max="7" width="10.88671875" customWidth="1"/>
    <col min="9" max="9" width="32.88671875" bestFit="1" customWidth="1"/>
    <col min="10" max="10" width="32.88671875" hidden="1" customWidth="1"/>
    <col min="11" max="11" width="21.6640625" hidden="1" customWidth="1"/>
    <col min="12" max="12" width="45.21875" customWidth="1"/>
    <col min="19" max="19" width="20.21875" bestFit="1" customWidth="1"/>
    <col min="20" max="20" width="17.44140625" bestFit="1" customWidth="1"/>
  </cols>
  <sheetData>
    <row r="1" spans="1:20" ht="21" thickBot="1">
      <c r="A1" s="74" t="s">
        <v>0</v>
      </c>
      <c r="B1" s="75"/>
      <c r="C1" s="75"/>
      <c r="D1" s="75"/>
      <c r="E1" s="75"/>
      <c r="F1" s="75"/>
      <c r="G1" s="75"/>
      <c r="H1" s="76"/>
    </row>
    <row r="2" spans="1:20" ht="21" thickBot="1">
      <c r="A2" s="74" t="s">
        <v>1</v>
      </c>
      <c r="B2" s="75"/>
      <c r="C2" s="75"/>
      <c r="D2" s="75"/>
      <c r="E2" s="75"/>
      <c r="F2" s="75"/>
      <c r="G2" s="75"/>
      <c r="H2" s="76"/>
    </row>
    <row r="3" spans="1:20" ht="14.25" customHeight="1" thickBot="1"/>
    <row r="4" spans="1:20" ht="14.25" customHeight="1" thickBot="1">
      <c r="A4" s="77" t="s">
        <v>70</v>
      </c>
      <c r="B4" s="75"/>
      <c r="C4" s="75"/>
      <c r="D4" s="75"/>
      <c r="E4" s="75"/>
      <c r="F4" s="75"/>
      <c r="G4" s="75"/>
      <c r="H4" s="78"/>
    </row>
    <row r="5" spans="1:20" ht="14.25" customHeight="1">
      <c r="A5" s="79" t="s">
        <v>3</v>
      </c>
      <c r="B5" s="80"/>
      <c r="C5" s="80"/>
      <c r="D5" s="80"/>
      <c r="E5" s="80"/>
      <c r="F5" s="80"/>
      <c r="G5" s="80"/>
      <c r="H5" s="81"/>
    </row>
    <row r="6" spans="1:20" ht="14.25" customHeight="1" thickBot="1">
      <c r="A6" s="3" t="s">
        <v>4</v>
      </c>
      <c r="B6" s="4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2" t="s">
        <v>11</v>
      </c>
      <c r="I6" s="58"/>
      <c r="J6" s="83" t="s">
        <v>177</v>
      </c>
      <c r="K6" s="84"/>
      <c r="L6" s="84"/>
      <c r="M6" s="84"/>
      <c r="N6" s="84"/>
      <c r="O6" s="84"/>
      <c r="P6" s="84"/>
      <c r="Q6" s="84"/>
      <c r="R6" s="84"/>
      <c r="S6" s="84"/>
      <c r="T6" s="85"/>
    </row>
    <row r="7" spans="1:20" ht="14.25" customHeight="1" thickBot="1">
      <c r="A7" s="7" t="s">
        <v>44</v>
      </c>
      <c r="B7" s="29" t="s">
        <v>71</v>
      </c>
      <c r="C7" s="33">
        <v>2</v>
      </c>
      <c r="D7" s="33">
        <v>2</v>
      </c>
      <c r="E7" s="33">
        <v>6</v>
      </c>
      <c r="F7" s="33">
        <v>10</v>
      </c>
      <c r="G7" s="33">
        <v>3</v>
      </c>
      <c r="H7" s="53">
        <f t="shared" ref="H7:H10" si="0">F7-G7</f>
        <v>7</v>
      </c>
      <c r="I7" s="56" t="s">
        <v>178</v>
      </c>
      <c r="J7" s="54" t="s">
        <v>225</v>
      </c>
      <c r="K7" s="40" t="s">
        <v>179</v>
      </c>
      <c r="L7" s="41" t="s">
        <v>5</v>
      </c>
      <c r="M7" s="41" t="s">
        <v>6</v>
      </c>
      <c r="N7" s="41" t="s">
        <v>7</v>
      </c>
      <c r="O7" s="41" t="s">
        <v>8</v>
      </c>
      <c r="P7" s="41" t="s">
        <v>9</v>
      </c>
      <c r="Q7" s="41" t="s">
        <v>10</v>
      </c>
      <c r="R7" s="42" t="s">
        <v>11</v>
      </c>
      <c r="S7" s="42" t="s">
        <v>180</v>
      </c>
      <c r="T7" s="42" t="s">
        <v>181</v>
      </c>
    </row>
    <row r="8" spans="1:20" thickBot="1">
      <c r="A8" s="7" t="s">
        <v>45</v>
      </c>
      <c r="B8" s="30" t="s">
        <v>72</v>
      </c>
      <c r="C8" s="34">
        <v>2</v>
      </c>
      <c r="D8" s="34">
        <v>1</v>
      </c>
      <c r="E8" s="34">
        <v>3</v>
      </c>
      <c r="F8" s="34">
        <v>6</v>
      </c>
      <c r="G8" s="34">
        <v>6</v>
      </c>
      <c r="H8" s="53">
        <f t="shared" si="0"/>
        <v>0</v>
      </c>
      <c r="I8" s="57" t="s">
        <v>44</v>
      </c>
      <c r="J8" s="55" t="s">
        <v>192</v>
      </c>
      <c r="K8" s="37" t="s">
        <v>44</v>
      </c>
      <c r="L8" s="29" t="s">
        <v>122</v>
      </c>
      <c r="M8" s="25">
        <v>2</v>
      </c>
      <c r="N8" s="25">
        <v>2</v>
      </c>
      <c r="O8" s="25">
        <v>6</v>
      </c>
      <c r="P8" s="25">
        <v>7</v>
      </c>
      <c r="Q8" s="25">
        <v>1</v>
      </c>
      <c r="R8" s="17">
        <f t="shared" ref="R8:R30" si="1">P8-Q8</f>
        <v>6</v>
      </c>
      <c r="S8" s="44">
        <f t="shared" ref="S8:S30" si="2">O8/M8</f>
        <v>3</v>
      </c>
      <c r="T8" s="44">
        <f t="shared" ref="T8:T30" si="3">P8/Q8</f>
        <v>7</v>
      </c>
    </row>
    <row r="9" spans="1:20" ht="14.25" customHeight="1" thickBot="1">
      <c r="A9" s="11" t="s">
        <v>54</v>
      </c>
      <c r="B9" s="30" t="s">
        <v>73</v>
      </c>
      <c r="C9" s="35">
        <v>2</v>
      </c>
      <c r="D9" s="34"/>
      <c r="E9" s="34"/>
      <c r="F9" s="34">
        <v>5</v>
      </c>
      <c r="G9" s="34">
        <v>12</v>
      </c>
      <c r="H9" s="53">
        <f t="shared" si="0"/>
        <v>-7</v>
      </c>
      <c r="I9" s="57" t="s">
        <v>45</v>
      </c>
      <c r="J9" s="55" t="s">
        <v>185</v>
      </c>
      <c r="K9" s="37" t="s">
        <v>44</v>
      </c>
      <c r="L9" s="29" t="s">
        <v>87</v>
      </c>
      <c r="M9" s="25">
        <v>2</v>
      </c>
      <c r="N9" s="17">
        <v>2</v>
      </c>
      <c r="O9" s="17">
        <v>6</v>
      </c>
      <c r="P9" s="17">
        <v>13</v>
      </c>
      <c r="Q9" s="17">
        <v>2</v>
      </c>
      <c r="R9" s="17">
        <f t="shared" si="1"/>
        <v>11</v>
      </c>
      <c r="S9" s="44">
        <f t="shared" si="2"/>
        <v>3</v>
      </c>
      <c r="T9" s="44">
        <f t="shared" si="3"/>
        <v>6.5</v>
      </c>
    </row>
    <row r="10" spans="1:20" ht="14.25" customHeight="1" thickBot="1">
      <c r="A10" s="11" t="s">
        <v>47</v>
      </c>
      <c r="B10" s="31" t="s">
        <v>74</v>
      </c>
      <c r="C10" s="35"/>
      <c r="D10" s="34"/>
      <c r="E10" s="34"/>
      <c r="F10" s="34"/>
      <c r="G10" s="34"/>
      <c r="H10" s="53">
        <f t="shared" si="0"/>
        <v>0</v>
      </c>
      <c r="I10" s="57" t="s">
        <v>52</v>
      </c>
      <c r="J10" s="55" t="s">
        <v>195</v>
      </c>
      <c r="K10" s="37" t="s">
        <v>44</v>
      </c>
      <c r="L10" s="29" t="s">
        <v>135</v>
      </c>
      <c r="M10" s="25">
        <v>3</v>
      </c>
      <c r="N10" s="17">
        <v>3</v>
      </c>
      <c r="O10" s="17">
        <v>9</v>
      </c>
      <c r="P10" s="17">
        <v>11</v>
      </c>
      <c r="Q10" s="17">
        <v>2</v>
      </c>
      <c r="R10" s="17">
        <f t="shared" si="1"/>
        <v>9</v>
      </c>
      <c r="S10" s="44">
        <f t="shared" si="2"/>
        <v>3</v>
      </c>
      <c r="T10" s="44">
        <f t="shared" si="3"/>
        <v>5.5</v>
      </c>
    </row>
    <row r="11" spans="1:20" ht="14.25" customHeight="1" thickBot="1">
      <c r="A11" s="79" t="s">
        <v>16</v>
      </c>
      <c r="B11" s="80"/>
      <c r="C11" s="80"/>
      <c r="D11" s="80"/>
      <c r="E11" s="80"/>
      <c r="F11" s="80"/>
      <c r="G11" s="80"/>
      <c r="H11" s="80"/>
      <c r="I11" s="57" t="s">
        <v>205</v>
      </c>
      <c r="J11" s="55" t="s">
        <v>188</v>
      </c>
      <c r="K11" s="37" t="s">
        <v>44</v>
      </c>
      <c r="L11" s="29" t="s">
        <v>101</v>
      </c>
      <c r="M11" s="25">
        <v>2</v>
      </c>
      <c r="N11" s="17">
        <v>2</v>
      </c>
      <c r="O11" s="17">
        <v>6</v>
      </c>
      <c r="P11" s="17">
        <v>5</v>
      </c>
      <c r="Q11" s="17">
        <v>1</v>
      </c>
      <c r="R11" s="17">
        <f t="shared" si="1"/>
        <v>4</v>
      </c>
      <c r="S11" s="44">
        <f t="shared" si="2"/>
        <v>3</v>
      </c>
      <c r="T11" s="44">
        <f t="shared" si="3"/>
        <v>5</v>
      </c>
    </row>
    <row r="12" spans="1:20" ht="14.25" customHeight="1" thickBot="1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2" t="s">
        <v>11</v>
      </c>
      <c r="I12" s="57" t="s">
        <v>206</v>
      </c>
      <c r="J12" s="55" t="s">
        <v>199</v>
      </c>
      <c r="K12" s="37" t="s">
        <v>44</v>
      </c>
      <c r="L12" s="29" t="s">
        <v>154</v>
      </c>
      <c r="M12" s="25">
        <v>3</v>
      </c>
      <c r="N12" s="17">
        <v>3</v>
      </c>
      <c r="O12" s="17">
        <v>9</v>
      </c>
      <c r="P12" s="17">
        <v>15</v>
      </c>
      <c r="Q12" s="17">
        <v>4</v>
      </c>
      <c r="R12" s="17">
        <f t="shared" si="1"/>
        <v>11</v>
      </c>
      <c r="S12" s="44">
        <f t="shared" si="2"/>
        <v>3</v>
      </c>
      <c r="T12" s="44">
        <f t="shared" si="3"/>
        <v>3.75</v>
      </c>
    </row>
    <row r="13" spans="1:20" ht="15" customHeight="1" thickBot="1">
      <c r="A13" s="7" t="s">
        <v>44</v>
      </c>
      <c r="B13" s="29" t="s">
        <v>75</v>
      </c>
      <c r="C13" s="9">
        <v>3</v>
      </c>
      <c r="D13" s="10">
        <v>3</v>
      </c>
      <c r="E13" s="10">
        <v>9</v>
      </c>
      <c r="F13" s="10">
        <v>23</v>
      </c>
      <c r="G13" s="10">
        <v>12</v>
      </c>
      <c r="H13" s="53">
        <f t="shared" ref="H13:H16" si="4">F13-G13</f>
        <v>11</v>
      </c>
      <c r="I13" s="57" t="s">
        <v>213</v>
      </c>
      <c r="J13" s="55" t="s">
        <v>187</v>
      </c>
      <c r="K13" s="37" t="s">
        <v>44</v>
      </c>
      <c r="L13" s="29" t="s">
        <v>96</v>
      </c>
      <c r="M13" s="25">
        <v>3</v>
      </c>
      <c r="N13" s="17">
        <v>3</v>
      </c>
      <c r="O13" s="17">
        <v>9</v>
      </c>
      <c r="P13" s="17">
        <v>11</v>
      </c>
      <c r="Q13" s="17">
        <v>3</v>
      </c>
      <c r="R13" s="17">
        <f t="shared" si="1"/>
        <v>8</v>
      </c>
      <c r="S13" s="44">
        <f t="shared" si="2"/>
        <v>3</v>
      </c>
      <c r="T13" s="44">
        <f t="shared" si="3"/>
        <v>3.6666666666666665</v>
      </c>
    </row>
    <row r="14" spans="1:20" thickBot="1">
      <c r="A14" s="7" t="s">
        <v>45</v>
      </c>
      <c r="B14" s="30" t="s">
        <v>76</v>
      </c>
      <c r="C14" s="9">
        <v>3</v>
      </c>
      <c r="D14" s="10">
        <v>2</v>
      </c>
      <c r="E14" s="10">
        <v>6</v>
      </c>
      <c r="F14" s="10">
        <v>16</v>
      </c>
      <c r="G14" s="10">
        <v>11</v>
      </c>
      <c r="H14" s="53">
        <f t="shared" si="4"/>
        <v>5</v>
      </c>
      <c r="I14" s="57" t="s">
        <v>210</v>
      </c>
      <c r="J14" s="55" t="s">
        <v>182</v>
      </c>
      <c r="K14" s="37" t="s">
        <v>44</v>
      </c>
      <c r="L14" s="29" t="s">
        <v>71</v>
      </c>
      <c r="M14" s="33">
        <v>2</v>
      </c>
      <c r="N14" s="49">
        <v>2</v>
      </c>
      <c r="O14" s="49">
        <v>6</v>
      </c>
      <c r="P14" s="49">
        <v>10</v>
      </c>
      <c r="Q14" s="49">
        <v>3</v>
      </c>
      <c r="R14" s="17">
        <f t="shared" si="1"/>
        <v>7</v>
      </c>
      <c r="S14" s="44">
        <f t="shared" si="2"/>
        <v>3</v>
      </c>
      <c r="T14" s="44">
        <f t="shared" si="3"/>
        <v>3.3333333333333335</v>
      </c>
    </row>
    <row r="15" spans="1:20" thickBot="1">
      <c r="A15" s="11" t="s">
        <v>54</v>
      </c>
      <c r="B15" s="30" t="s">
        <v>77</v>
      </c>
      <c r="C15" s="10">
        <v>3</v>
      </c>
      <c r="D15" s="10">
        <v>1</v>
      </c>
      <c r="E15" s="10">
        <v>3</v>
      </c>
      <c r="F15" s="10">
        <v>11</v>
      </c>
      <c r="G15" s="10">
        <v>13</v>
      </c>
      <c r="H15" s="53">
        <f t="shared" si="4"/>
        <v>-2</v>
      </c>
      <c r="I15" s="57" t="s">
        <v>208</v>
      </c>
      <c r="J15" s="55" t="s">
        <v>203</v>
      </c>
      <c r="K15" s="37" t="s">
        <v>44</v>
      </c>
      <c r="L15" s="29" t="s">
        <v>176</v>
      </c>
      <c r="M15" s="25">
        <v>2</v>
      </c>
      <c r="N15" s="17">
        <v>2</v>
      </c>
      <c r="O15" s="17">
        <v>6</v>
      </c>
      <c r="P15" s="17">
        <v>5</v>
      </c>
      <c r="Q15" s="17">
        <v>2</v>
      </c>
      <c r="R15" s="17">
        <f t="shared" si="1"/>
        <v>3</v>
      </c>
      <c r="S15" s="44">
        <f t="shared" si="2"/>
        <v>3</v>
      </c>
      <c r="T15" s="44">
        <f t="shared" si="3"/>
        <v>2.5</v>
      </c>
    </row>
    <row r="16" spans="1:20" ht="14.25" customHeight="1" thickBot="1">
      <c r="A16" s="11" t="s">
        <v>54</v>
      </c>
      <c r="B16" s="30" t="s">
        <v>78</v>
      </c>
      <c r="C16" s="10">
        <v>3</v>
      </c>
      <c r="D16" s="10"/>
      <c r="E16" s="10"/>
      <c r="F16" s="10">
        <v>7</v>
      </c>
      <c r="G16" s="10">
        <v>18</v>
      </c>
      <c r="H16" s="53">
        <f t="shared" si="4"/>
        <v>-11</v>
      </c>
      <c r="I16" s="57" t="s">
        <v>211</v>
      </c>
      <c r="J16" s="55" t="s">
        <v>183</v>
      </c>
      <c r="K16" s="37" t="s">
        <v>44</v>
      </c>
      <c r="L16" s="29" t="s">
        <v>75</v>
      </c>
      <c r="M16" s="25">
        <v>3</v>
      </c>
      <c r="N16" s="17">
        <v>3</v>
      </c>
      <c r="O16" s="17">
        <v>9</v>
      </c>
      <c r="P16" s="17">
        <v>23</v>
      </c>
      <c r="Q16" s="17">
        <v>12</v>
      </c>
      <c r="R16" s="17">
        <f t="shared" si="1"/>
        <v>11</v>
      </c>
      <c r="S16" s="44">
        <f t="shared" si="2"/>
        <v>3</v>
      </c>
      <c r="T16" s="44">
        <f t="shared" si="3"/>
        <v>1.9166666666666667</v>
      </c>
    </row>
    <row r="17" spans="1:20" ht="14.25" customHeight="1" thickBot="1">
      <c r="A17" s="79" t="s">
        <v>20</v>
      </c>
      <c r="B17" s="80"/>
      <c r="C17" s="80"/>
      <c r="D17" s="80"/>
      <c r="E17" s="80"/>
      <c r="F17" s="80"/>
      <c r="G17" s="80"/>
      <c r="H17" s="80"/>
      <c r="I17" s="57" t="s">
        <v>214</v>
      </c>
      <c r="J17" s="55" t="s">
        <v>189</v>
      </c>
      <c r="K17" s="37" t="s">
        <v>44</v>
      </c>
      <c r="L17" s="29" t="s">
        <v>106</v>
      </c>
      <c r="M17" s="25">
        <v>3</v>
      </c>
      <c r="N17" s="17">
        <v>3</v>
      </c>
      <c r="O17" s="17">
        <v>9</v>
      </c>
      <c r="P17" s="17">
        <v>9</v>
      </c>
      <c r="Q17" s="17">
        <v>5</v>
      </c>
      <c r="R17" s="17">
        <f t="shared" si="1"/>
        <v>4</v>
      </c>
      <c r="S17" s="44">
        <f t="shared" si="2"/>
        <v>3</v>
      </c>
      <c r="T17" s="44">
        <f t="shared" si="3"/>
        <v>1.8</v>
      </c>
    </row>
    <row r="18" spans="1:20" ht="14.25" customHeight="1" thickBot="1">
      <c r="A18" s="3" t="s">
        <v>4</v>
      </c>
      <c r="B18" s="4" t="s">
        <v>5</v>
      </c>
      <c r="C18" s="5" t="s">
        <v>6</v>
      </c>
      <c r="D18" s="5" t="s">
        <v>7</v>
      </c>
      <c r="E18" s="5" t="s">
        <v>8</v>
      </c>
      <c r="F18" s="5" t="s">
        <v>9</v>
      </c>
      <c r="G18" s="5" t="s">
        <v>10</v>
      </c>
      <c r="H18" s="52" t="s">
        <v>11</v>
      </c>
      <c r="I18" s="57" t="s">
        <v>207</v>
      </c>
      <c r="J18" s="55" t="s">
        <v>204</v>
      </c>
      <c r="K18" s="37" t="s">
        <v>44</v>
      </c>
      <c r="L18" s="29" t="s">
        <v>79</v>
      </c>
      <c r="M18" s="25">
        <v>2</v>
      </c>
      <c r="N18" s="17">
        <v>2</v>
      </c>
      <c r="O18" s="17">
        <v>6</v>
      </c>
      <c r="P18" s="17">
        <v>8</v>
      </c>
      <c r="Q18" s="17">
        <v>5</v>
      </c>
      <c r="R18" s="17">
        <f t="shared" si="1"/>
        <v>3</v>
      </c>
      <c r="S18" s="44">
        <f t="shared" si="2"/>
        <v>3</v>
      </c>
      <c r="T18" s="44">
        <f t="shared" si="3"/>
        <v>1.6</v>
      </c>
    </row>
    <row r="19" spans="1:20" ht="14.25" customHeight="1" thickBot="1">
      <c r="A19" s="7" t="s">
        <v>44</v>
      </c>
      <c r="B19" s="29" t="s">
        <v>79</v>
      </c>
      <c r="C19" s="9">
        <v>2</v>
      </c>
      <c r="D19" s="10">
        <v>2</v>
      </c>
      <c r="E19" s="10">
        <v>6</v>
      </c>
      <c r="F19" s="10">
        <v>8</v>
      </c>
      <c r="G19" s="10">
        <v>5</v>
      </c>
      <c r="H19" s="53">
        <f t="shared" ref="H19:H22" si="5">F19-G19</f>
        <v>3</v>
      </c>
      <c r="I19" s="57" t="s">
        <v>215</v>
      </c>
      <c r="J19" s="55" t="s">
        <v>186</v>
      </c>
      <c r="K19" s="37" t="s">
        <v>44</v>
      </c>
      <c r="L19" s="29" t="s">
        <v>92</v>
      </c>
      <c r="M19" s="25">
        <v>2</v>
      </c>
      <c r="N19" s="17">
        <v>2</v>
      </c>
      <c r="O19" s="17">
        <v>6</v>
      </c>
      <c r="P19" s="17">
        <v>9</v>
      </c>
      <c r="Q19" s="17">
        <v>7</v>
      </c>
      <c r="R19" s="17">
        <f t="shared" si="1"/>
        <v>2</v>
      </c>
      <c r="S19" s="44">
        <f t="shared" si="2"/>
        <v>3</v>
      </c>
      <c r="T19" s="44">
        <f t="shared" si="3"/>
        <v>1.2857142857142858</v>
      </c>
    </row>
    <row r="20" spans="1:20" ht="14.25" customHeight="1" thickBot="1">
      <c r="A20" s="7" t="s">
        <v>45</v>
      </c>
      <c r="B20" s="30" t="s">
        <v>80</v>
      </c>
      <c r="C20" s="9">
        <v>2</v>
      </c>
      <c r="D20" s="10">
        <v>1</v>
      </c>
      <c r="E20" s="10">
        <v>3</v>
      </c>
      <c r="F20" s="10">
        <v>9</v>
      </c>
      <c r="G20" s="10">
        <v>6</v>
      </c>
      <c r="H20" s="53">
        <f t="shared" si="5"/>
        <v>3</v>
      </c>
      <c r="I20" s="57" t="s">
        <v>212</v>
      </c>
      <c r="J20" s="55" t="s">
        <v>200</v>
      </c>
      <c r="K20" s="37" t="s">
        <v>44</v>
      </c>
      <c r="L20" s="38" t="s">
        <v>161</v>
      </c>
      <c r="M20" s="25">
        <v>3</v>
      </c>
      <c r="N20" s="17">
        <v>2</v>
      </c>
      <c r="O20" s="17">
        <v>7</v>
      </c>
      <c r="P20" s="17">
        <v>30</v>
      </c>
      <c r="Q20" s="17">
        <v>8</v>
      </c>
      <c r="R20" s="17">
        <f t="shared" si="1"/>
        <v>22</v>
      </c>
      <c r="S20" s="44">
        <f t="shared" si="2"/>
        <v>2.3333333333333335</v>
      </c>
      <c r="T20" s="44">
        <f t="shared" si="3"/>
        <v>3.75</v>
      </c>
    </row>
    <row r="21" spans="1:20" ht="14.25" customHeight="1" thickBot="1">
      <c r="A21" s="11" t="s">
        <v>54</v>
      </c>
      <c r="B21" s="30" t="s">
        <v>81</v>
      </c>
      <c r="C21" s="10">
        <v>2</v>
      </c>
      <c r="D21" s="10"/>
      <c r="E21" s="10"/>
      <c r="F21" s="10">
        <v>3</v>
      </c>
      <c r="G21" s="10">
        <v>9</v>
      </c>
      <c r="H21" s="53">
        <f t="shared" si="5"/>
        <v>-6</v>
      </c>
      <c r="I21" s="57" t="s">
        <v>216</v>
      </c>
      <c r="J21" s="55" t="s">
        <v>184</v>
      </c>
      <c r="K21" s="37" t="s">
        <v>44</v>
      </c>
      <c r="L21" s="29" t="s">
        <v>83</v>
      </c>
      <c r="M21" s="25">
        <v>3</v>
      </c>
      <c r="N21" s="17">
        <v>2</v>
      </c>
      <c r="O21" s="17">
        <v>7</v>
      </c>
      <c r="P21" s="17">
        <v>12</v>
      </c>
      <c r="Q21" s="17">
        <v>4</v>
      </c>
      <c r="R21" s="17">
        <f t="shared" si="1"/>
        <v>8</v>
      </c>
      <c r="S21" s="44">
        <f t="shared" si="2"/>
        <v>2.3333333333333335</v>
      </c>
      <c r="T21" s="44">
        <f t="shared" si="3"/>
        <v>3</v>
      </c>
    </row>
    <row r="22" spans="1:20" ht="14.25" customHeight="1" thickBot="1">
      <c r="A22" s="11" t="s">
        <v>47</v>
      </c>
      <c r="B22" s="30" t="s">
        <v>82</v>
      </c>
      <c r="C22" s="10"/>
      <c r="D22" s="10"/>
      <c r="E22" s="10"/>
      <c r="F22" s="10"/>
      <c r="G22" s="10"/>
      <c r="H22" s="53">
        <f t="shared" si="5"/>
        <v>0</v>
      </c>
      <c r="I22" s="57" t="s">
        <v>218</v>
      </c>
      <c r="J22" s="55" t="s">
        <v>191</v>
      </c>
      <c r="K22" s="37" t="s">
        <v>44</v>
      </c>
      <c r="L22" s="29" t="s">
        <v>116</v>
      </c>
      <c r="M22" s="25">
        <v>3</v>
      </c>
      <c r="N22" s="17">
        <v>2</v>
      </c>
      <c r="O22" s="17">
        <v>7</v>
      </c>
      <c r="P22" s="17">
        <v>9</v>
      </c>
      <c r="Q22" s="17">
        <v>4</v>
      </c>
      <c r="R22" s="17">
        <f t="shared" si="1"/>
        <v>5</v>
      </c>
      <c r="S22" s="44">
        <f t="shared" si="2"/>
        <v>2.3333333333333335</v>
      </c>
      <c r="T22" s="44">
        <f t="shared" si="3"/>
        <v>2.25</v>
      </c>
    </row>
    <row r="23" spans="1:20" ht="14.25" customHeight="1" thickBot="1">
      <c r="A23" s="79" t="s">
        <v>37</v>
      </c>
      <c r="B23" s="80"/>
      <c r="C23" s="80"/>
      <c r="D23" s="80"/>
      <c r="E23" s="80"/>
      <c r="F23" s="80"/>
      <c r="G23" s="80"/>
      <c r="H23" s="80"/>
      <c r="I23" s="57" t="s">
        <v>221</v>
      </c>
      <c r="J23" s="55" t="s">
        <v>197</v>
      </c>
      <c r="K23" s="37" t="s">
        <v>44</v>
      </c>
      <c r="L23" s="32" t="s">
        <v>145</v>
      </c>
      <c r="M23" s="25">
        <v>2</v>
      </c>
      <c r="N23" s="17">
        <v>1</v>
      </c>
      <c r="O23" s="17">
        <v>4</v>
      </c>
      <c r="P23" s="17">
        <v>9</v>
      </c>
      <c r="Q23" s="17">
        <v>2</v>
      </c>
      <c r="R23" s="17">
        <f t="shared" si="1"/>
        <v>7</v>
      </c>
      <c r="S23" s="44">
        <f t="shared" si="2"/>
        <v>2</v>
      </c>
      <c r="T23" s="44">
        <f t="shared" si="3"/>
        <v>4.5</v>
      </c>
    </row>
    <row r="24" spans="1:20" ht="14.25" customHeight="1" thickBot="1">
      <c r="A24" s="3" t="s">
        <v>4</v>
      </c>
      <c r="B24" s="4" t="s">
        <v>5</v>
      </c>
      <c r="C24" s="5" t="s">
        <v>6</v>
      </c>
      <c r="D24" s="5" t="s">
        <v>7</v>
      </c>
      <c r="E24" s="5" t="s">
        <v>8</v>
      </c>
      <c r="F24" s="5" t="s">
        <v>9</v>
      </c>
      <c r="G24" s="5" t="s">
        <v>10</v>
      </c>
      <c r="H24" s="52" t="s">
        <v>11</v>
      </c>
      <c r="I24" s="57" t="s">
        <v>219</v>
      </c>
      <c r="J24" s="55" t="s">
        <v>202</v>
      </c>
      <c r="K24" s="37" t="s">
        <v>44</v>
      </c>
      <c r="L24" s="29" t="s">
        <v>168</v>
      </c>
      <c r="M24" s="25">
        <v>3</v>
      </c>
      <c r="N24" s="17">
        <v>2</v>
      </c>
      <c r="O24" s="17">
        <v>6</v>
      </c>
      <c r="P24" s="17">
        <v>17</v>
      </c>
      <c r="Q24" s="17">
        <v>4</v>
      </c>
      <c r="R24" s="17">
        <f t="shared" si="1"/>
        <v>13</v>
      </c>
      <c r="S24" s="44">
        <f t="shared" si="2"/>
        <v>2</v>
      </c>
      <c r="T24" s="44">
        <f t="shared" si="3"/>
        <v>4.25</v>
      </c>
    </row>
    <row r="25" spans="1:20" thickBot="1">
      <c r="A25" s="7" t="s">
        <v>44</v>
      </c>
      <c r="B25" s="29" t="s">
        <v>83</v>
      </c>
      <c r="C25" s="9">
        <v>3</v>
      </c>
      <c r="D25" s="10">
        <v>2</v>
      </c>
      <c r="E25" s="10">
        <v>7</v>
      </c>
      <c r="F25" s="10">
        <v>12</v>
      </c>
      <c r="G25" s="10">
        <v>4</v>
      </c>
      <c r="H25" s="53">
        <f t="shared" ref="H25:H28" si="6">F25-G25</f>
        <v>8</v>
      </c>
      <c r="I25" s="57" t="s">
        <v>217</v>
      </c>
      <c r="J25" s="55" t="s">
        <v>201</v>
      </c>
      <c r="K25" s="37" t="s">
        <v>44</v>
      </c>
      <c r="L25" s="29" t="s">
        <v>163</v>
      </c>
      <c r="M25" s="25">
        <v>3</v>
      </c>
      <c r="N25" s="17">
        <v>2</v>
      </c>
      <c r="O25" s="17">
        <v>6</v>
      </c>
      <c r="P25" s="17">
        <v>14</v>
      </c>
      <c r="Q25" s="17">
        <v>5</v>
      </c>
      <c r="R25" s="17">
        <f t="shared" si="1"/>
        <v>9</v>
      </c>
      <c r="S25" s="44">
        <f t="shared" si="2"/>
        <v>2</v>
      </c>
      <c r="T25" s="44">
        <f t="shared" si="3"/>
        <v>2.8</v>
      </c>
    </row>
    <row r="26" spans="1:20" ht="14.25" customHeight="1" thickBot="1">
      <c r="A26" s="7" t="s">
        <v>45</v>
      </c>
      <c r="B26" s="30" t="s">
        <v>84</v>
      </c>
      <c r="C26" s="9">
        <v>3</v>
      </c>
      <c r="D26" s="10">
        <v>1</v>
      </c>
      <c r="E26" s="10">
        <v>5</v>
      </c>
      <c r="F26" s="10">
        <v>6</v>
      </c>
      <c r="G26" s="10">
        <v>4</v>
      </c>
      <c r="H26" s="53">
        <f t="shared" si="6"/>
        <v>2</v>
      </c>
      <c r="I26" s="59" t="s">
        <v>220</v>
      </c>
      <c r="J26" s="60" t="s">
        <v>194</v>
      </c>
      <c r="K26" s="26" t="s">
        <v>44</v>
      </c>
      <c r="L26" s="29" t="s">
        <v>130</v>
      </c>
      <c r="M26" s="25">
        <v>2</v>
      </c>
      <c r="N26" s="17">
        <v>1</v>
      </c>
      <c r="O26" s="17">
        <v>4</v>
      </c>
      <c r="P26" s="17">
        <v>5</v>
      </c>
      <c r="Q26" s="17">
        <v>2</v>
      </c>
      <c r="R26" s="17">
        <f t="shared" si="1"/>
        <v>3</v>
      </c>
      <c r="S26" s="44">
        <f t="shared" si="2"/>
        <v>2</v>
      </c>
      <c r="T26" s="44">
        <f t="shared" si="3"/>
        <v>2.5</v>
      </c>
    </row>
    <row r="27" spans="1:20" ht="14.25" customHeight="1" thickBot="1">
      <c r="A27" s="11" t="s">
        <v>54</v>
      </c>
      <c r="B27" s="30" t="s">
        <v>85</v>
      </c>
      <c r="C27" s="10">
        <v>3</v>
      </c>
      <c r="D27" s="10"/>
      <c r="E27" s="10">
        <v>2</v>
      </c>
      <c r="F27" s="10">
        <v>4</v>
      </c>
      <c r="G27" s="10">
        <v>9</v>
      </c>
      <c r="H27" s="53">
        <f t="shared" si="6"/>
        <v>-5</v>
      </c>
      <c r="I27" s="59" t="s">
        <v>222</v>
      </c>
      <c r="J27" s="60" t="s">
        <v>198</v>
      </c>
      <c r="K27" s="37" t="s">
        <v>44</v>
      </c>
      <c r="L27" s="29" t="s">
        <v>151</v>
      </c>
      <c r="M27" s="25">
        <v>3</v>
      </c>
      <c r="N27" s="17">
        <v>2</v>
      </c>
      <c r="O27" s="17">
        <v>6</v>
      </c>
      <c r="P27" s="17">
        <v>13</v>
      </c>
      <c r="Q27" s="17">
        <v>8</v>
      </c>
      <c r="R27" s="17">
        <f t="shared" si="1"/>
        <v>5</v>
      </c>
      <c r="S27" s="44">
        <f t="shared" si="2"/>
        <v>2</v>
      </c>
      <c r="T27" s="44">
        <f t="shared" si="3"/>
        <v>1.625</v>
      </c>
    </row>
    <row r="28" spans="1:20" ht="14.25" customHeight="1" thickBot="1">
      <c r="A28" s="11" t="s">
        <v>54</v>
      </c>
      <c r="B28" s="30" t="s">
        <v>86</v>
      </c>
      <c r="C28" s="10">
        <v>3</v>
      </c>
      <c r="D28" s="10"/>
      <c r="E28" s="10">
        <v>1</v>
      </c>
      <c r="F28" s="10">
        <v>8</v>
      </c>
      <c r="G28" s="10">
        <v>13</v>
      </c>
      <c r="H28" s="53">
        <f t="shared" si="6"/>
        <v>-5</v>
      </c>
      <c r="I28" s="59" t="s">
        <v>223</v>
      </c>
      <c r="J28" s="60" t="s">
        <v>193</v>
      </c>
      <c r="K28" s="37" t="s">
        <v>44</v>
      </c>
      <c r="L28" s="29" t="s">
        <v>127</v>
      </c>
      <c r="M28" s="25">
        <v>2</v>
      </c>
      <c r="N28" s="17">
        <v>1</v>
      </c>
      <c r="O28" s="17">
        <v>4</v>
      </c>
      <c r="P28" s="17">
        <v>3</v>
      </c>
      <c r="Q28" s="17">
        <v>2</v>
      </c>
      <c r="R28" s="17">
        <f t="shared" si="1"/>
        <v>1</v>
      </c>
      <c r="S28" s="44">
        <f t="shared" si="2"/>
        <v>2</v>
      </c>
      <c r="T28" s="44">
        <f t="shared" si="3"/>
        <v>1.5</v>
      </c>
    </row>
    <row r="29" spans="1:20" ht="14.25" customHeight="1" thickBot="1">
      <c r="A29" s="79" t="s">
        <v>43</v>
      </c>
      <c r="B29" s="80"/>
      <c r="C29" s="80"/>
      <c r="D29" s="80"/>
      <c r="E29" s="80"/>
      <c r="F29" s="80"/>
      <c r="G29" s="80"/>
      <c r="H29" s="80"/>
      <c r="I29" s="59" t="s">
        <v>209</v>
      </c>
      <c r="J29" s="60" t="s">
        <v>196</v>
      </c>
      <c r="K29" s="37" t="s">
        <v>44</v>
      </c>
      <c r="L29" s="29" t="s">
        <v>140</v>
      </c>
      <c r="M29" s="25">
        <v>3</v>
      </c>
      <c r="N29" s="17">
        <v>2</v>
      </c>
      <c r="O29" s="17">
        <v>6</v>
      </c>
      <c r="P29" s="17">
        <v>10</v>
      </c>
      <c r="Q29" s="17">
        <v>11</v>
      </c>
      <c r="R29" s="17">
        <f t="shared" si="1"/>
        <v>-1</v>
      </c>
      <c r="S29" s="44">
        <f t="shared" si="2"/>
        <v>2</v>
      </c>
      <c r="T29" s="44">
        <f t="shared" si="3"/>
        <v>0.90909090909090906</v>
      </c>
    </row>
    <row r="30" spans="1:20" ht="14.25" customHeight="1" thickBot="1">
      <c r="A30" s="3" t="s">
        <v>4</v>
      </c>
      <c r="B30" s="4" t="s">
        <v>5</v>
      </c>
      <c r="C30" s="5" t="s">
        <v>6</v>
      </c>
      <c r="D30" s="5" t="s">
        <v>7</v>
      </c>
      <c r="E30" s="5" t="s">
        <v>8</v>
      </c>
      <c r="F30" s="5" t="s">
        <v>9</v>
      </c>
      <c r="G30" s="5" t="s">
        <v>10</v>
      </c>
      <c r="H30" s="52" t="s">
        <v>11</v>
      </c>
      <c r="I30" s="59" t="s">
        <v>224</v>
      </c>
      <c r="J30" s="60" t="s">
        <v>190</v>
      </c>
      <c r="K30" s="37" t="s">
        <v>44</v>
      </c>
      <c r="L30" s="29" t="s">
        <v>111</v>
      </c>
      <c r="M30" s="25">
        <v>2</v>
      </c>
      <c r="N30" s="17">
        <v>1</v>
      </c>
      <c r="O30" s="17">
        <v>3</v>
      </c>
      <c r="P30" s="17">
        <v>7</v>
      </c>
      <c r="Q30" s="17">
        <v>5</v>
      </c>
      <c r="R30" s="17">
        <f t="shared" si="1"/>
        <v>2</v>
      </c>
      <c r="S30" s="44">
        <f t="shared" si="2"/>
        <v>1.5</v>
      </c>
      <c r="T30" s="44">
        <f t="shared" si="3"/>
        <v>1.4</v>
      </c>
    </row>
    <row r="31" spans="1:20" thickBot="1">
      <c r="A31" s="7" t="s">
        <v>44</v>
      </c>
      <c r="B31" s="29" t="s">
        <v>87</v>
      </c>
      <c r="C31" s="9">
        <v>2</v>
      </c>
      <c r="D31" s="10">
        <v>2</v>
      </c>
      <c r="E31" s="10">
        <v>6</v>
      </c>
      <c r="F31" s="10">
        <v>13</v>
      </c>
      <c r="G31" s="10">
        <v>2</v>
      </c>
      <c r="H31" s="10">
        <f t="shared" ref="H31:H34" si="7">F31-G31</f>
        <v>11</v>
      </c>
      <c r="J31" s="45"/>
    </row>
    <row r="32" spans="1:20" thickBot="1">
      <c r="A32" s="7" t="s">
        <v>45</v>
      </c>
      <c r="B32" s="30" t="s">
        <v>88</v>
      </c>
      <c r="C32" s="9">
        <v>2</v>
      </c>
      <c r="D32" s="10">
        <v>1</v>
      </c>
      <c r="E32" s="10">
        <v>3</v>
      </c>
      <c r="F32" s="10">
        <v>7</v>
      </c>
      <c r="G32" s="10">
        <v>7</v>
      </c>
      <c r="H32" s="10">
        <f t="shared" si="7"/>
        <v>0</v>
      </c>
      <c r="I32" s="58"/>
      <c r="J32" s="87" t="s">
        <v>226</v>
      </c>
      <c r="K32" s="84"/>
      <c r="L32" s="84"/>
      <c r="M32" s="84"/>
      <c r="N32" s="84"/>
      <c r="O32" s="84"/>
      <c r="P32" s="84"/>
      <c r="Q32" s="84"/>
      <c r="R32" s="84"/>
      <c r="S32" s="84"/>
      <c r="T32" s="85"/>
    </row>
    <row r="33" spans="1:20" ht="14.25" customHeight="1" thickBot="1">
      <c r="A33" s="11" t="s">
        <v>54</v>
      </c>
      <c r="B33" s="30" t="s">
        <v>89</v>
      </c>
      <c r="C33" s="10">
        <v>2</v>
      </c>
      <c r="D33" s="10"/>
      <c r="E33" s="10"/>
      <c r="F33" s="10">
        <v>0</v>
      </c>
      <c r="G33" s="10">
        <v>11</v>
      </c>
      <c r="H33" s="10">
        <f t="shared" si="7"/>
        <v>-11</v>
      </c>
      <c r="I33" s="56" t="s">
        <v>178</v>
      </c>
      <c r="J33" s="39" t="s">
        <v>178</v>
      </c>
      <c r="K33" s="40" t="s">
        <v>179</v>
      </c>
      <c r="L33" s="41" t="s">
        <v>5</v>
      </c>
      <c r="M33" s="41" t="s">
        <v>6</v>
      </c>
      <c r="N33" s="41" t="s">
        <v>7</v>
      </c>
      <c r="O33" s="41" t="s">
        <v>8</v>
      </c>
      <c r="P33" s="41" t="s">
        <v>9</v>
      </c>
      <c r="Q33" s="41" t="s">
        <v>10</v>
      </c>
      <c r="R33" s="42" t="s">
        <v>11</v>
      </c>
      <c r="S33" s="42" t="s">
        <v>180</v>
      </c>
      <c r="T33" s="42" t="s">
        <v>181</v>
      </c>
    </row>
    <row r="34" spans="1:20" ht="14.25" customHeight="1" thickBot="1">
      <c r="A34" s="11" t="s">
        <v>47</v>
      </c>
      <c r="B34" s="30" t="s">
        <v>90</v>
      </c>
      <c r="C34" s="10"/>
      <c r="D34" s="10"/>
      <c r="E34" s="10"/>
      <c r="F34" s="10"/>
      <c r="G34" s="10"/>
      <c r="H34" s="10">
        <f t="shared" si="7"/>
        <v>0</v>
      </c>
      <c r="I34" s="57" t="s">
        <v>44</v>
      </c>
      <c r="J34" s="43" t="s">
        <v>200</v>
      </c>
      <c r="K34" s="37" t="s">
        <v>45</v>
      </c>
      <c r="L34" s="51" t="s">
        <v>160</v>
      </c>
      <c r="M34" s="50">
        <v>3</v>
      </c>
      <c r="N34" s="50">
        <v>2</v>
      </c>
      <c r="O34" s="50">
        <v>7</v>
      </c>
      <c r="P34" s="50">
        <v>8</v>
      </c>
      <c r="Q34" s="50">
        <v>4</v>
      </c>
      <c r="R34" s="17">
        <f t="shared" ref="R34:R56" si="8">P34-Q34</f>
        <v>4</v>
      </c>
      <c r="S34" s="44">
        <f t="shared" ref="S34:S56" si="9">O34/M34</f>
        <v>2.3333333333333335</v>
      </c>
      <c r="T34" s="44">
        <f t="shared" ref="T34:T56" si="10">P34/Q34</f>
        <v>2</v>
      </c>
    </row>
    <row r="35" spans="1:20" ht="14.25" customHeight="1" thickBot="1">
      <c r="A35" s="79" t="s">
        <v>91</v>
      </c>
      <c r="B35" s="80"/>
      <c r="C35" s="80"/>
      <c r="D35" s="80"/>
      <c r="E35" s="80"/>
      <c r="F35" s="80"/>
      <c r="G35" s="80"/>
      <c r="H35" s="81"/>
      <c r="I35" s="57" t="s">
        <v>45</v>
      </c>
      <c r="J35" s="43" t="s">
        <v>189</v>
      </c>
      <c r="K35" s="37" t="s">
        <v>45</v>
      </c>
      <c r="L35" s="30" t="s">
        <v>107</v>
      </c>
      <c r="M35" s="25">
        <v>3</v>
      </c>
      <c r="N35" s="17">
        <v>2</v>
      </c>
      <c r="O35" s="17">
        <v>6</v>
      </c>
      <c r="P35" s="17">
        <v>17</v>
      </c>
      <c r="Q35" s="17">
        <v>9</v>
      </c>
      <c r="R35" s="17">
        <f t="shared" si="8"/>
        <v>8</v>
      </c>
      <c r="S35" s="44">
        <f t="shared" si="9"/>
        <v>2</v>
      </c>
      <c r="T35" s="44">
        <f t="shared" si="10"/>
        <v>1.8888888888888888</v>
      </c>
    </row>
    <row r="36" spans="1:20" ht="14.25" customHeight="1" thickBot="1">
      <c r="A36" s="3" t="s">
        <v>4</v>
      </c>
      <c r="B36" s="4" t="s">
        <v>5</v>
      </c>
      <c r="C36" s="5" t="s">
        <v>6</v>
      </c>
      <c r="D36" s="5" t="s">
        <v>7</v>
      </c>
      <c r="E36" s="5" t="s">
        <v>8</v>
      </c>
      <c r="F36" s="5" t="s">
        <v>9</v>
      </c>
      <c r="G36" s="5" t="s">
        <v>10</v>
      </c>
      <c r="H36" s="6" t="s">
        <v>11</v>
      </c>
      <c r="I36" s="57" t="s">
        <v>52</v>
      </c>
      <c r="J36" s="43" t="s">
        <v>199</v>
      </c>
      <c r="K36" s="37" t="s">
        <v>45</v>
      </c>
      <c r="L36" s="30" t="s">
        <v>155</v>
      </c>
      <c r="M36" s="25">
        <v>3</v>
      </c>
      <c r="N36" s="17">
        <v>2</v>
      </c>
      <c r="O36" s="17">
        <v>6</v>
      </c>
      <c r="P36" s="17">
        <v>13</v>
      </c>
      <c r="Q36" s="17">
        <v>7</v>
      </c>
      <c r="R36" s="17">
        <f t="shared" si="8"/>
        <v>6</v>
      </c>
      <c r="S36" s="44">
        <f t="shared" si="9"/>
        <v>2</v>
      </c>
      <c r="T36" s="44">
        <f t="shared" si="10"/>
        <v>1.8571428571428572</v>
      </c>
    </row>
    <row r="37" spans="1:20" ht="14.25" customHeight="1" thickBot="1">
      <c r="A37" s="7" t="s">
        <v>44</v>
      </c>
      <c r="B37" s="29" t="s">
        <v>92</v>
      </c>
      <c r="C37" s="9">
        <v>2</v>
      </c>
      <c r="D37" s="10">
        <v>2</v>
      </c>
      <c r="E37" s="10">
        <v>6</v>
      </c>
      <c r="F37" s="10">
        <v>9</v>
      </c>
      <c r="G37" s="10">
        <v>7</v>
      </c>
      <c r="H37" s="10">
        <f t="shared" ref="H37:H40" si="11">F37-G37</f>
        <v>2</v>
      </c>
      <c r="I37" s="57" t="s">
        <v>205</v>
      </c>
      <c r="J37" s="43" t="s">
        <v>202</v>
      </c>
      <c r="K37" s="37" t="s">
        <v>45</v>
      </c>
      <c r="L37" s="30" t="s">
        <v>169</v>
      </c>
      <c r="M37" s="25">
        <v>3</v>
      </c>
      <c r="N37" s="17">
        <v>2</v>
      </c>
      <c r="O37" s="17">
        <v>6</v>
      </c>
      <c r="P37" s="17">
        <v>14</v>
      </c>
      <c r="Q37" s="17">
        <v>8</v>
      </c>
      <c r="R37" s="17">
        <f t="shared" si="8"/>
        <v>6</v>
      </c>
      <c r="S37" s="44">
        <f t="shared" si="9"/>
        <v>2</v>
      </c>
      <c r="T37" s="44">
        <f t="shared" si="10"/>
        <v>1.75</v>
      </c>
    </row>
    <row r="38" spans="1:20" ht="14.25" customHeight="1" thickBot="1">
      <c r="A38" s="7" t="s">
        <v>45</v>
      </c>
      <c r="B38" s="30" t="s">
        <v>93</v>
      </c>
      <c r="C38" s="9">
        <v>2</v>
      </c>
      <c r="D38" s="10">
        <v>1</v>
      </c>
      <c r="E38" s="10">
        <v>3</v>
      </c>
      <c r="F38" s="10">
        <v>9</v>
      </c>
      <c r="G38" s="10">
        <v>9</v>
      </c>
      <c r="H38" s="10">
        <f t="shared" si="11"/>
        <v>0</v>
      </c>
      <c r="I38" s="57" t="s">
        <v>206</v>
      </c>
      <c r="J38" s="43" t="s">
        <v>198</v>
      </c>
      <c r="K38" s="37" t="s">
        <v>45</v>
      </c>
      <c r="L38" s="30" t="s">
        <v>150</v>
      </c>
      <c r="M38" s="25">
        <v>3</v>
      </c>
      <c r="N38" s="17">
        <v>2</v>
      </c>
      <c r="O38" s="17">
        <v>6</v>
      </c>
      <c r="P38" s="17">
        <v>11</v>
      </c>
      <c r="Q38" s="17">
        <v>7</v>
      </c>
      <c r="R38" s="17">
        <f t="shared" si="8"/>
        <v>4</v>
      </c>
      <c r="S38" s="44">
        <f t="shared" si="9"/>
        <v>2</v>
      </c>
      <c r="T38" s="44">
        <f t="shared" si="10"/>
        <v>1.5714285714285714</v>
      </c>
    </row>
    <row r="39" spans="1:20" ht="14.25" customHeight="1" thickBot="1">
      <c r="A39" s="11" t="s">
        <v>54</v>
      </c>
      <c r="B39" s="30" t="s">
        <v>63</v>
      </c>
      <c r="C39" s="10">
        <v>2</v>
      </c>
      <c r="D39" s="10"/>
      <c r="E39" s="10"/>
      <c r="F39" s="10">
        <v>5</v>
      </c>
      <c r="G39" s="10">
        <v>7</v>
      </c>
      <c r="H39" s="10">
        <f t="shared" si="11"/>
        <v>-2</v>
      </c>
      <c r="I39" s="57" t="s">
        <v>213</v>
      </c>
      <c r="J39" s="43" t="s">
        <v>183</v>
      </c>
      <c r="K39" s="37" t="s">
        <v>45</v>
      </c>
      <c r="L39" s="30" t="s">
        <v>76</v>
      </c>
      <c r="M39" s="25">
        <v>3</v>
      </c>
      <c r="N39" s="17">
        <v>2</v>
      </c>
      <c r="O39" s="17">
        <v>6</v>
      </c>
      <c r="P39" s="17">
        <v>16</v>
      </c>
      <c r="Q39" s="17">
        <v>11</v>
      </c>
      <c r="R39" s="17">
        <f t="shared" si="8"/>
        <v>5</v>
      </c>
      <c r="S39" s="44">
        <f t="shared" si="9"/>
        <v>2</v>
      </c>
      <c r="T39" s="44">
        <f t="shared" si="10"/>
        <v>1.4545454545454546</v>
      </c>
    </row>
    <row r="40" spans="1:20" ht="14.25" customHeight="1" thickBot="1">
      <c r="A40" s="11" t="s">
        <v>47</v>
      </c>
      <c r="B40" s="30" t="s">
        <v>94</v>
      </c>
      <c r="C40" s="10"/>
      <c r="D40" s="10"/>
      <c r="E40" s="10"/>
      <c r="F40" s="10"/>
      <c r="G40" s="10"/>
      <c r="H40" s="10">
        <f t="shared" si="11"/>
        <v>0</v>
      </c>
      <c r="I40" s="57" t="s">
        <v>210</v>
      </c>
      <c r="J40" s="43" t="s">
        <v>194</v>
      </c>
      <c r="K40" s="37" t="s">
        <v>45</v>
      </c>
      <c r="L40" s="30" t="s">
        <v>131</v>
      </c>
      <c r="M40" s="25">
        <v>2</v>
      </c>
      <c r="N40" s="17">
        <v>1</v>
      </c>
      <c r="O40" s="17">
        <v>4</v>
      </c>
      <c r="P40" s="17">
        <v>4</v>
      </c>
      <c r="Q40" s="17">
        <v>3</v>
      </c>
      <c r="R40" s="17">
        <f t="shared" si="8"/>
        <v>1</v>
      </c>
      <c r="S40" s="44">
        <f t="shared" si="9"/>
        <v>2</v>
      </c>
      <c r="T40" s="44">
        <f t="shared" si="10"/>
        <v>1.3333333333333333</v>
      </c>
    </row>
    <row r="41" spans="1:20" ht="14.25" customHeight="1" thickBot="1">
      <c r="A41" s="79" t="s">
        <v>95</v>
      </c>
      <c r="B41" s="80"/>
      <c r="C41" s="80"/>
      <c r="D41" s="80"/>
      <c r="E41" s="80"/>
      <c r="F41" s="80"/>
      <c r="G41" s="80"/>
      <c r="H41" s="81"/>
      <c r="I41" s="57" t="s">
        <v>208</v>
      </c>
      <c r="J41" s="43" t="s">
        <v>201</v>
      </c>
      <c r="K41" s="37" t="s">
        <v>45</v>
      </c>
      <c r="L41" s="30" t="s">
        <v>164</v>
      </c>
      <c r="M41" s="25">
        <v>3</v>
      </c>
      <c r="N41" s="17">
        <v>2</v>
      </c>
      <c r="O41" s="17">
        <v>6</v>
      </c>
      <c r="P41" s="17">
        <v>9</v>
      </c>
      <c r="Q41" s="17">
        <v>7</v>
      </c>
      <c r="R41" s="17">
        <f t="shared" si="8"/>
        <v>2</v>
      </c>
      <c r="S41" s="44">
        <f t="shared" si="9"/>
        <v>2</v>
      </c>
      <c r="T41" s="44">
        <f t="shared" si="10"/>
        <v>1.2857142857142858</v>
      </c>
    </row>
    <row r="42" spans="1:20" ht="14.25" customHeight="1" thickBot="1">
      <c r="A42" s="3" t="s">
        <v>4</v>
      </c>
      <c r="B42" s="4" t="s">
        <v>5</v>
      </c>
      <c r="C42" s="5" t="s">
        <v>6</v>
      </c>
      <c r="D42" s="5" t="s">
        <v>7</v>
      </c>
      <c r="E42" s="5" t="s">
        <v>8</v>
      </c>
      <c r="F42" s="5" t="s">
        <v>9</v>
      </c>
      <c r="G42" s="5" t="s">
        <v>10</v>
      </c>
      <c r="H42" s="6" t="s">
        <v>11</v>
      </c>
      <c r="I42" s="57" t="s">
        <v>211</v>
      </c>
      <c r="J42" s="43" t="s">
        <v>195</v>
      </c>
      <c r="K42" s="37" t="s">
        <v>45</v>
      </c>
      <c r="L42" s="30" t="s">
        <v>136</v>
      </c>
      <c r="M42" s="25">
        <v>3</v>
      </c>
      <c r="N42" s="17">
        <v>2</v>
      </c>
      <c r="O42" s="17">
        <v>6</v>
      </c>
      <c r="P42" s="17">
        <v>5</v>
      </c>
      <c r="Q42" s="17">
        <v>4</v>
      </c>
      <c r="R42" s="17">
        <f t="shared" si="8"/>
        <v>1</v>
      </c>
      <c r="S42" s="44">
        <f t="shared" si="9"/>
        <v>2</v>
      </c>
      <c r="T42" s="44">
        <f t="shared" si="10"/>
        <v>1.25</v>
      </c>
    </row>
    <row r="43" spans="1:20" ht="14.25" customHeight="1" thickBot="1">
      <c r="A43" s="7" t="s">
        <v>44</v>
      </c>
      <c r="B43" s="29" t="s">
        <v>96</v>
      </c>
      <c r="C43" s="9">
        <v>3</v>
      </c>
      <c r="D43" s="10">
        <v>3</v>
      </c>
      <c r="E43" s="10">
        <v>9</v>
      </c>
      <c r="F43" s="10">
        <v>11</v>
      </c>
      <c r="G43" s="10">
        <v>3</v>
      </c>
      <c r="H43" s="10">
        <f t="shared" ref="H43:H46" si="12">F43-G43</f>
        <v>8</v>
      </c>
      <c r="I43" s="57" t="s">
        <v>214</v>
      </c>
      <c r="J43" s="43" t="s">
        <v>187</v>
      </c>
      <c r="K43" s="37" t="s">
        <v>45</v>
      </c>
      <c r="L43" s="30" t="s">
        <v>97</v>
      </c>
      <c r="M43" s="25">
        <v>3</v>
      </c>
      <c r="N43" s="17">
        <v>2</v>
      </c>
      <c r="O43" s="17">
        <v>6</v>
      </c>
      <c r="P43" s="17">
        <v>8</v>
      </c>
      <c r="Q43" s="17">
        <v>7</v>
      </c>
      <c r="R43" s="17">
        <f t="shared" si="8"/>
        <v>1</v>
      </c>
      <c r="S43" s="44">
        <f t="shared" si="9"/>
        <v>2</v>
      </c>
      <c r="T43" s="44">
        <f t="shared" si="10"/>
        <v>1.1428571428571428</v>
      </c>
    </row>
    <row r="44" spans="1:20" ht="14.25" customHeight="1" thickBot="1">
      <c r="A44" s="7" t="s">
        <v>45</v>
      </c>
      <c r="B44" s="30" t="s">
        <v>97</v>
      </c>
      <c r="C44" s="9">
        <v>3</v>
      </c>
      <c r="D44" s="10">
        <v>2</v>
      </c>
      <c r="E44" s="10">
        <v>6</v>
      </c>
      <c r="F44" s="10">
        <v>8</v>
      </c>
      <c r="G44" s="10">
        <v>7</v>
      </c>
      <c r="H44" s="10">
        <f t="shared" si="12"/>
        <v>1</v>
      </c>
      <c r="I44" s="57" t="s">
        <v>207</v>
      </c>
      <c r="J44" s="43" t="s">
        <v>196</v>
      </c>
      <c r="K44" s="37" t="s">
        <v>45</v>
      </c>
      <c r="L44" s="32" t="s">
        <v>141</v>
      </c>
      <c r="M44" s="25">
        <v>3</v>
      </c>
      <c r="N44" s="17">
        <v>2</v>
      </c>
      <c r="O44" s="17">
        <v>6</v>
      </c>
      <c r="P44" s="17">
        <v>12</v>
      </c>
      <c r="Q44" s="17">
        <v>11</v>
      </c>
      <c r="R44" s="17">
        <f t="shared" si="8"/>
        <v>1</v>
      </c>
      <c r="S44" s="44">
        <f t="shared" si="9"/>
        <v>2</v>
      </c>
      <c r="T44" s="44">
        <f t="shared" si="10"/>
        <v>1.0909090909090908</v>
      </c>
    </row>
    <row r="45" spans="1:20" ht="14.25" customHeight="1" thickBot="1">
      <c r="A45" s="11" t="s">
        <v>54</v>
      </c>
      <c r="B45" s="30" t="s">
        <v>98</v>
      </c>
      <c r="C45" s="10">
        <v>3</v>
      </c>
      <c r="D45" s="10">
        <v>1</v>
      </c>
      <c r="E45" s="10">
        <v>3</v>
      </c>
      <c r="F45" s="10">
        <v>5</v>
      </c>
      <c r="G45" s="10">
        <v>8</v>
      </c>
      <c r="H45" s="10">
        <f t="shared" si="12"/>
        <v>-3</v>
      </c>
      <c r="I45" s="57" t="s">
        <v>215</v>
      </c>
      <c r="J45" s="43" t="s">
        <v>184</v>
      </c>
      <c r="K45" s="37" t="s">
        <v>45</v>
      </c>
      <c r="L45" s="46" t="s">
        <v>227</v>
      </c>
      <c r="M45" s="25">
        <v>3</v>
      </c>
      <c r="N45" s="17">
        <v>1</v>
      </c>
      <c r="O45" s="17">
        <v>5</v>
      </c>
      <c r="P45" s="17">
        <v>6</v>
      </c>
      <c r="Q45" s="17">
        <v>4</v>
      </c>
      <c r="R45" s="17">
        <f t="shared" si="8"/>
        <v>2</v>
      </c>
      <c r="S45" s="44">
        <f t="shared" si="9"/>
        <v>1.6666666666666667</v>
      </c>
      <c r="T45" s="44">
        <f t="shared" si="10"/>
        <v>1.5</v>
      </c>
    </row>
    <row r="46" spans="1:20" ht="14.25" customHeight="1" thickBot="1">
      <c r="A46" s="11" t="s">
        <v>54</v>
      </c>
      <c r="B46" s="30" t="s">
        <v>99</v>
      </c>
      <c r="C46" s="10">
        <v>3</v>
      </c>
      <c r="D46" s="10"/>
      <c r="E46" s="10"/>
      <c r="F46" s="10">
        <v>3</v>
      </c>
      <c r="G46" s="10">
        <v>9</v>
      </c>
      <c r="H46" s="10">
        <f t="shared" si="12"/>
        <v>-6</v>
      </c>
      <c r="I46" s="57" t="s">
        <v>212</v>
      </c>
      <c r="J46" s="43" t="s">
        <v>192</v>
      </c>
      <c r="K46" s="37" t="s">
        <v>45</v>
      </c>
      <c r="L46" s="30" t="s">
        <v>123</v>
      </c>
      <c r="M46" s="25">
        <v>2</v>
      </c>
      <c r="N46" s="17">
        <v>1</v>
      </c>
      <c r="O46" s="17">
        <v>3</v>
      </c>
      <c r="P46" s="17">
        <v>5</v>
      </c>
      <c r="Q46" s="17">
        <v>2</v>
      </c>
      <c r="R46" s="17">
        <f t="shared" si="8"/>
        <v>3</v>
      </c>
      <c r="S46" s="44">
        <f t="shared" si="9"/>
        <v>1.5</v>
      </c>
      <c r="T46" s="44">
        <f t="shared" si="10"/>
        <v>2.5</v>
      </c>
    </row>
    <row r="47" spans="1:20" ht="14.25" customHeight="1" thickBot="1">
      <c r="A47" s="79" t="s">
        <v>100</v>
      </c>
      <c r="B47" s="80"/>
      <c r="C47" s="80"/>
      <c r="D47" s="80"/>
      <c r="E47" s="80"/>
      <c r="F47" s="80"/>
      <c r="G47" s="80"/>
      <c r="H47" s="81"/>
      <c r="I47" s="57" t="s">
        <v>216</v>
      </c>
      <c r="J47" s="43" t="s">
        <v>204</v>
      </c>
      <c r="K47" s="37" t="s">
        <v>45</v>
      </c>
      <c r="L47" s="30" t="s">
        <v>80</v>
      </c>
      <c r="M47" s="25">
        <v>2</v>
      </c>
      <c r="N47" s="17">
        <v>1</v>
      </c>
      <c r="O47" s="17">
        <v>3</v>
      </c>
      <c r="P47" s="17">
        <v>9</v>
      </c>
      <c r="Q47" s="17">
        <v>6</v>
      </c>
      <c r="R47" s="17">
        <f t="shared" si="8"/>
        <v>3</v>
      </c>
      <c r="S47" s="44">
        <f t="shared" si="9"/>
        <v>1.5</v>
      </c>
      <c r="T47" s="44">
        <f t="shared" si="10"/>
        <v>1.5</v>
      </c>
    </row>
    <row r="48" spans="1:20" ht="14.25" customHeight="1" thickBot="1">
      <c r="A48" s="3" t="s">
        <v>4</v>
      </c>
      <c r="B48" s="4" t="s">
        <v>5</v>
      </c>
      <c r="C48" s="5" t="s">
        <v>6</v>
      </c>
      <c r="D48" s="5" t="s">
        <v>7</v>
      </c>
      <c r="E48" s="5" t="s">
        <v>8</v>
      </c>
      <c r="F48" s="5" t="s">
        <v>9</v>
      </c>
      <c r="G48" s="5" t="s">
        <v>10</v>
      </c>
      <c r="H48" s="6" t="s">
        <v>11</v>
      </c>
      <c r="I48" s="57" t="s">
        <v>218</v>
      </c>
      <c r="J48" s="43" t="s">
        <v>203</v>
      </c>
      <c r="K48" s="37" t="s">
        <v>45</v>
      </c>
      <c r="L48" s="30" t="s">
        <v>175</v>
      </c>
      <c r="M48" s="25">
        <v>2</v>
      </c>
      <c r="N48" s="17">
        <v>1</v>
      </c>
      <c r="O48" s="17">
        <v>3</v>
      </c>
      <c r="P48" s="17">
        <v>3</v>
      </c>
      <c r="Q48" s="17">
        <v>2</v>
      </c>
      <c r="R48" s="17">
        <f t="shared" si="8"/>
        <v>1</v>
      </c>
      <c r="S48" s="44">
        <f t="shared" si="9"/>
        <v>1.5</v>
      </c>
      <c r="T48" s="44">
        <f t="shared" si="10"/>
        <v>1.5</v>
      </c>
    </row>
    <row r="49" spans="1:20" ht="14.25" customHeight="1" thickBot="1">
      <c r="A49" s="7" t="s">
        <v>44</v>
      </c>
      <c r="B49" s="29" t="s">
        <v>101</v>
      </c>
      <c r="C49" s="9">
        <v>2</v>
      </c>
      <c r="D49" s="10">
        <v>2</v>
      </c>
      <c r="E49" s="10">
        <v>6</v>
      </c>
      <c r="F49" s="10">
        <v>5</v>
      </c>
      <c r="G49" s="10">
        <v>1</v>
      </c>
      <c r="H49" s="10">
        <f t="shared" ref="H49:H52" si="13">F49-G49</f>
        <v>4</v>
      </c>
      <c r="I49" s="57" t="s">
        <v>221</v>
      </c>
      <c r="J49" s="43" t="s">
        <v>182</v>
      </c>
      <c r="K49" s="37" t="s">
        <v>45</v>
      </c>
      <c r="L49" s="29" t="s">
        <v>72</v>
      </c>
      <c r="M49" s="33">
        <v>2</v>
      </c>
      <c r="N49" s="49">
        <v>1</v>
      </c>
      <c r="O49" s="49">
        <v>3</v>
      </c>
      <c r="P49" s="49">
        <v>6</v>
      </c>
      <c r="Q49" s="49">
        <v>6</v>
      </c>
      <c r="R49" s="17">
        <f t="shared" si="8"/>
        <v>0</v>
      </c>
      <c r="S49" s="44">
        <f t="shared" si="9"/>
        <v>1.5</v>
      </c>
      <c r="T49" s="44">
        <f t="shared" si="10"/>
        <v>1</v>
      </c>
    </row>
    <row r="50" spans="1:20" ht="14.25" customHeight="1" thickBot="1">
      <c r="A50" s="7" t="s">
        <v>45</v>
      </c>
      <c r="B50" s="30" t="s">
        <v>102</v>
      </c>
      <c r="C50" s="9">
        <v>2</v>
      </c>
      <c r="D50" s="10">
        <v>1</v>
      </c>
      <c r="E50" s="10">
        <v>3</v>
      </c>
      <c r="F50" s="10">
        <v>5</v>
      </c>
      <c r="G50" s="10">
        <v>6</v>
      </c>
      <c r="H50" s="10">
        <f t="shared" si="13"/>
        <v>-1</v>
      </c>
      <c r="I50" s="57" t="s">
        <v>219</v>
      </c>
      <c r="J50" s="43" t="s">
        <v>185</v>
      </c>
      <c r="K50" s="37" t="s">
        <v>45</v>
      </c>
      <c r="L50" s="30" t="s">
        <v>88</v>
      </c>
      <c r="M50" s="25">
        <v>2</v>
      </c>
      <c r="N50" s="17">
        <v>1</v>
      </c>
      <c r="O50" s="17">
        <v>3</v>
      </c>
      <c r="P50" s="17">
        <v>7</v>
      </c>
      <c r="Q50" s="17">
        <v>7</v>
      </c>
      <c r="R50" s="17">
        <f t="shared" si="8"/>
        <v>0</v>
      </c>
      <c r="S50" s="44">
        <f t="shared" si="9"/>
        <v>1.5</v>
      </c>
      <c r="T50" s="44">
        <f t="shared" si="10"/>
        <v>1</v>
      </c>
    </row>
    <row r="51" spans="1:20" ht="14.25" customHeight="1" thickBot="1">
      <c r="A51" s="11" t="s">
        <v>54</v>
      </c>
      <c r="B51" s="30" t="s">
        <v>103</v>
      </c>
      <c r="C51" s="10">
        <v>2</v>
      </c>
      <c r="D51" s="10"/>
      <c r="E51" s="10"/>
      <c r="F51" s="10">
        <v>2</v>
      </c>
      <c r="G51" s="10">
        <v>5</v>
      </c>
      <c r="H51" s="10">
        <f t="shared" si="13"/>
        <v>-3</v>
      </c>
      <c r="I51" s="57" t="s">
        <v>217</v>
      </c>
      <c r="J51" s="43" t="s">
        <v>186</v>
      </c>
      <c r="K51" s="37" t="s">
        <v>45</v>
      </c>
      <c r="L51" s="30" t="s">
        <v>93</v>
      </c>
      <c r="M51" s="25">
        <v>2</v>
      </c>
      <c r="N51" s="17">
        <v>1</v>
      </c>
      <c r="O51" s="17">
        <v>3</v>
      </c>
      <c r="P51" s="17">
        <v>9</v>
      </c>
      <c r="Q51" s="17">
        <v>9</v>
      </c>
      <c r="R51" s="17">
        <f t="shared" si="8"/>
        <v>0</v>
      </c>
      <c r="S51" s="44">
        <f t="shared" si="9"/>
        <v>1.5</v>
      </c>
      <c r="T51" s="44">
        <f t="shared" si="10"/>
        <v>1</v>
      </c>
    </row>
    <row r="52" spans="1:20" ht="14.25" customHeight="1" thickBot="1">
      <c r="A52" s="11" t="s">
        <v>47</v>
      </c>
      <c r="B52" s="30" t="s">
        <v>104</v>
      </c>
      <c r="C52" s="10"/>
      <c r="D52" s="10"/>
      <c r="E52" s="10"/>
      <c r="F52" s="10"/>
      <c r="G52" s="10"/>
      <c r="H52" s="10">
        <f t="shared" si="13"/>
        <v>0</v>
      </c>
      <c r="I52" s="59" t="s">
        <v>220</v>
      </c>
      <c r="J52" s="43" t="s">
        <v>190</v>
      </c>
      <c r="K52" s="37" t="s">
        <v>45</v>
      </c>
      <c r="L52" s="30" t="s">
        <v>112</v>
      </c>
      <c r="M52" s="25">
        <v>2</v>
      </c>
      <c r="N52" s="17">
        <v>1</v>
      </c>
      <c r="O52" s="17">
        <v>3</v>
      </c>
      <c r="P52" s="17">
        <v>4</v>
      </c>
      <c r="Q52" s="17">
        <v>4</v>
      </c>
      <c r="R52" s="17">
        <f t="shared" si="8"/>
        <v>0</v>
      </c>
      <c r="S52" s="44">
        <f t="shared" si="9"/>
        <v>1.5</v>
      </c>
      <c r="T52" s="44">
        <f t="shared" si="10"/>
        <v>1</v>
      </c>
    </row>
    <row r="53" spans="1:20" ht="14.25" customHeight="1" thickBot="1">
      <c r="A53" s="79" t="s">
        <v>105</v>
      </c>
      <c r="B53" s="80"/>
      <c r="C53" s="80"/>
      <c r="D53" s="80"/>
      <c r="E53" s="80"/>
      <c r="F53" s="80"/>
      <c r="G53" s="80"/>
      <c r="H53" s="81"/>
      <c r="I53" s="59" t="s">
        <v>222</v>
      </c>
      <c r="J53" s="43" t="s">
        <v>193</v>
      </c>
      <c r="K53" s="37" t="s">
        <v>45</v>
      </c>
      <c r="L53" s="48" t="s">
        <v>128</v>
      </c>
      <c r="M53" s="25">
        <v>2</v>
      </c>
      <c r="N53" s="17">
        <v>1</v>
      </c>
      <c r="O53" s="17">
        <v>3</v>
      </c>
      <c r="P53" s="17">
        <v>3</v>
      </c>
      <c r="Q53" s="17">
        <v>3</v>
      </c>
      <c r="R53" s="17">
        <f t="shared" si="8"/>
        <v>0</v>
      </c>
      <c r="S53" s="44">
        <f t="shared" si="9"/>
        <v>1.5</v>
      </c>
      <c r="T53" s="44">
        <f t="shared" si="10"/>
        <v>1</v>
      </c>
    </row>
    <row r="54" spans="1:20" ht="14.25" customHeight="1" thickBot="1">
      <c r="A54" s="3" t="s">
        <v>4</v>
      </c>
      <c r="B54" s="4" t="s">
        <v>5</v>
      </c>
      <c r="C54" s="5" t="s">
        <v>6</v>
      </c>
      <c r="D54" s="5" t="s">
        <v>7</v>
      </c>
      <c r="E54" s="5" t="s">
        <v>8</v>
      </c>
      <c r="F54" s="5" t="s">
        <v>9</v>
      </c>
      <c r="G54" s="5" t="s">
        <v>10</v>
      </c>
      <c r="H54" s="6" t="s">
        <v>11</v>
      </c>
      <c r="I54" s="59" t="s">
        <v>223</v>
      </c>
      <c r="J54" s="43" t="s">
        <v>188</v>
      </c>
      <c r="K54" s="37" t="s">
        <v>45</v>
      </c>
      <c r="L54" s="30" t="s">
        <v>102</v>
      </c>
      <c r="M54" s="25">
        <v>2</v>
      </c>
      <c r="N54" s="17">
        <v>1</v>
      </c>
      <c r="O54" s="17">
        <v>3</v>
      </c>
      <c r="P54" s="17">
        <v>5</v>
      </c>
      <c r="Q54" s="17">
        <v>6</v>
      </c>
      <c r="R54" s="17">
        <f t="shared" si="8"/>
        <v>-1</v>
      </c>
      <c r="S54" s="44">
        <f t="shared" si="9"/>
        <v>1.5</v>
      </c>
      <c r="T54" s="44">
        <f t="shared" si="10"/>
        <v>0.83333333333333337</v>
      </c>
    </row>
    <row r="55" spans="1:20" ht="14.25" customHeight="1" thickBot="1">
      <c r="A55" s="7" t="s">
        <v>44</v>
      </c>
      <c r="B55" s="29" t="s">
        <v>106</v>
      </c>
      <c r="C55" s="9">
        <v>3</v>
      </c>
      <c r="D55" s="10">
        <v>3</v>
      </c>
      <c r="E55" s="10">
        <v>9</v>
      </c>
      <c r="F55" s="10">
        <v>9</v>
      </c>
      <c r="G55" s="10">
        <v>5</v>
      </c>
      <c r="H55" s="10">
        <f t="shared" ref="H55:H58" si="14">F55-G55</f>
        <v>4</v>
      </c>
      <c r="I55" s="59" t="s">
        <v>209</v>
      </c>
      <c r="J55" s="43" t="s">
        <v>191</v>
      </c>
      <c r="K55" s="37" t="s">
        <v>45</v>
      </c>
      <c r="L55" s="30" t="s">
        <v>117</v>
      </c>
      <c r="M55" s="25">
        <v>3</v>
      </c>
      <c r="N55" s="17">
        <v>1</v>
      </c>
      <c r="O55" s="17">
        <v>4</v>
      </c>
      <c r="P55" s="17">
        <v>7</v>
      </c>
      <c r="Q55" s="17">
        <v>8</v>
      </c>
      <c r="R55" s="17">
        <f t="shared" si="8"/>
        <v>-1</v>
      </c>
      <c r="S55" s="44">
        <f t="shared" si="9"/>
        <v>1.3333333333333333</v>
      </c>
      <c r="T55" s="44">
        <f t="shared" si="10"/>
        <v>0.875</v>
      </c>
    </row>
    <row r="56" spans="1:20" ht="14.25" customHeight="1" thickBot="1">
      <c r="A56" s="7" t="s">
        <v>45</v>
      </c>
      <c r="B56" s="30" t="s">
        <v>107</v>
      </c>
      <c r="C56" s="9">
        <v>3</v>
      </c>
      <c r="D56" s="10">
        <v>2</v>
      </c>
      <c r="E56" s="10">
        <v>6</v>
      </c>
      <c r="F56" s="10">
        <v>17</v>
      </c>
      <c r="G56" s="10">
        <v>9</v>
      </c>
      <c r="H56" s="10">
        <f t="shared" si="14"/>
        <v>8</v>
      </c>
      <c r="I56" s="59" t="s">
        <v>224</v>
      </c>
      <c r="J56" s="43" t="s">
        <v>197</v>
      </c>
      <c r="K56" s="37" t="s">
        <v>45</v>
      </c>
      <c r="L56" s="30" t="s">
        <v>146</v>
      </c>
      <c r="M56" s="25">
        <v>2</v>
      </c>
      <c r="N56" s="17"/>
      <c r="O56" s="17">
        <v>2</v>
      </c>
      <c r="P56" s="17">
        <v>5</v>
      </c>
      <c r="Q56" s="17">
        <v>5</v>
      </c>
      <c r="R56" s="17">
        <f t="shared" si="8"/>
        <v>0</v>
      </c>
      <c r="S56" s="44">
        <f t="shared" si="9"/>
        <v>1</v>
      </c>
      <c r="T56" s="44">
        <f t="shared" si="10"/>
        <v>1</v>
      </c>
    </row>
    <row r="57" spans="1:20" ht="14.25" customHeight="1" thickBot="1">
      <c r="A57" s="11" t="s">
        <v>54</v>
      </c>
      <c r="B57" s="30" t="s">
        <v>108</v>
      </c>
      <c r="C57" s="10">
        <v>3</v>
      </c>
      <c r="D57" s="10">
        <v>1</v>
      </c>
      <c r="E57" s="10">
        <v>3</v>
      </c>
      <c r="F57" s="10">
        <v>10</v>
      </c>
      <c r="G57" s="10">
        <v>8</v>
      </c>
      <c r="H57" s="10">
        <f t="shared" si="14"/>
        <v>2</v>
      </c>
    </row>
    <row r="58" spans="1:20" ht="14.25" customHeight="1" thickBot="1">
      <c r="A58" s="11" t="s">
        <v>54</v>
      </c>
      <c r="B58" s="30" t="s">
        <v>109</v>
      </c>
      <c r="C58" s="10">
        <v>3</v>
      </c>
      <c r="D58" s="10"/>
      <c r="E58" s="10"/>
      <c r="F58" s="10">
        <v>5</v>
      </c>
      <c r="G58" s="10">
        <v>19</v>
      </c>
      <c r="H58" s="10">
        <f t="shared" si="14"/>
        <v>-14</v>
      </c>
    </row>
    <row r="59" spans="1:20" ht="14.25" customHeight="1">
      <c r="A59" s="79" t="s">
        <v>110</v>
      </c>
      <c r="B59" s="80"/>
      <c r="C59" s="80"/>
      <c r="D59" s="80"/>
      <c r="E59" s="80"/>
      <c r="F59" s="80"/>
      <c r="G59" s="80"/>
      <c r="H59" s="81"/>
    </row>
    <row r="60" spans="1:20" ht="14.25" customHeight="1" thickBot="1">
      <c r="A60" s="3" t="s">
        <v>4</v>
      </c>
      <c r="B60" s="4" t="s">
        <v>5</v>
      </c>
      <c r="C60" s="5" t="s">
        <v>6</v>
      </c>
      <c r="D60" s="5" t="s">
        <v>7</v>
      </c>
      <c r="E60" s="5" t="s">
        <v>8</v>
      </c>
      <c r="F60" s="5" t="s">
        <v>9</v>
      </c>
      <c r="G60" s="5" t="s">
        <v>10</v>
      </c>
      <c r="H60" s="6" t="s">
        <v>11</v>
      </c>
    </row>
    <row r="61" spans="1:20" ht="14.25" customHeight="1" thickBot="1">
      <c r="A61" s="7" t="s">
        <v>44</v>
      </c>
      <c r="B61" s="29" t="s">
        <v>111</v>
      </c>
      <c r="C61" s="9">
        <v>2</v>
      </c>
      <c r="D61" s="10">
        <v>1</v>
      </c>
      <c r="E61" s="10">
        <v>3</v>
      </c>
      <c r="F61" s="10">
        <v>7</v>
      </c>
      <c r="G61" s="10">
        <v>5</v>
      </c>
      <c r="H61" s="10">
        <f t="shared" ref="H61:H64" si="15">F61-G61</f>
        <v>2</v>
      </c>
    </row>
    <row r="62" spans="1:20" ht="14.25" customHeight="1" thickBot="1">
      <c r="A62" s="7" t="s">
        <v>45</v>
      </c>
      <c r="B62" s="30" t="s">
        <v>112</v>
      </c>
      <c r="C62" s="9">
        <v>2</v>
      </c>
      <c r="D62" s="10">
        <v>1</v>
      </c>
      <c r="E62" s="10">
        <v>3</v>
      </c>
      <c r="F62" s="10">
        <v>4</v>
      </c>
      <c r="G62" s="10">
        <v>4</v>
      </c>
      <c r="H62" s="10">
        <f t="shared" si="15"/>
        <v>0</v>
      </c>
    </row>
    <row r="63" spans="1:20" ht="14.25" customHeight="1" thickBot="1">
      <c r="A63" s="11" t="s">
        <v>54</v>
      </c>
      <c r="B63" s="30" t="s">
        <v>113</v>
      </c>
      <c r="C63" s="10">
        <v>2</v>
      </c>
      <c r="D63" s="10">
        <v>1</v>
      </c>
      <c r="E63" s="10">
        <v>3</v>
      </c>
      <c r="F63" s="17">
        <v>4</v>
      </c>
      <c r="G63" s="17">
        <v>6</v>
      </c>
      <c r="H63" s="10">
        <f t="shared" si="15"/>
        <v>-2</v>
      </c>
    </row>
    <row r="64" spans="1:20" ht="14.25" customHeight="1" thickBot="1">
      <c r="A64" s="11" t="s">
        <v>47</v>
      </c>
      <c r="B64" s="30" t="s">
        <v>114</v>
      </c>
      <c r="C64" s="10"/>
      <c r="D64" s="10"/>
      <c r="E64" s="10"/>
      <c r="F64" s="10"/>
      <c r="G64" s="10"/>
      <c r="H64" s="10">
        <f t="shared" si="15"/>
        <v>0</v>
      </c>
    </row>
    <row r="65" spans="1:8" ht="14.25" customHeight="1">
      <c r="A65" s="79" t="s">
        <v>115</v>
      </c>
      <c r="B65" s="80"/>
      <c r="C65" s="80"/>
      <c r="D65" s="80"/>
      <c r="E65" s="80"/>
      <c r="F65" s="80"/>
      <c r="G65" s="80"/>
      <c r="H65" s="81"/>
    </row>
    <row r="66" spans="1:8" ht="14.25" customHeight="1" thickBot="1">
      <c r="A66" s="3" t="s">
        <v>4</v>
      </c>
      <c r="B66" s="4" t="s">
        <v>5</v>
      </c>
      <c r="C66" s="5" t="s">
        <v>6</v>
      </c>
      <c r="D66" s="5" t="s">
        <v>7</v>
      </c>
      <c r="E66" s="5" t="s">
        <v>8</v>
      </c>
      <c r="F66" s="5" t="s">
        <v>9</v>
      </c>
      <c r="G66" s="5" t="s">
        <v>10</v>
      </c>
      <c r="H66" s="6" t="s">
        <v>11</v>
      </c>
    </row>
    <row r="67" spans="1:8" ht="14.25" customHeight="1" thickBot="1">
      <c r="A67" s="7" t="s">
        <v>44</v>
      </c>
      <c r="B67" s="29" t="s">
        <v>116</v>
      </c>
      <c r="C67" s="9">
        <v>3</v>
      </c>
      <c r="D67" s="10">
        <v>2</v>
      </c>
      <c r="E67" s="10">
        <v>7</v>
      </c>
      <c r="F67" s="10">
        <v>9</v>
      </c>
      <c r="G67" s="10">
        <v>4</v>
      </c>
      <c r="H67" s="10">
        <f t="shared" ref="H67:H70" si="16">F67-G67</f>
        <v>5</v>
      </c>
    </row>
    <row r="68" spans="1:8" ht="14.25" customHeight="1">
      <c r="A68" s="7" t="s">
        <v>45</v>
      </c>
      <c r="B68" s="32" t="s">
        <v>117</v>
      </c>
      <c r="C68" s="9">
        <v>3</v>
      </c>
      <c r="D68" s="10">
        <v>1</v>
      </c>
      <c r="E68" s="10">
        <v>4</v>
      </c>
      <c r="F68" s="10">
        <v>7</v>
      </c>
      <c r="G68" s="10">
        <v>8</v>
      </c>
      <c r="H68" s="10">
        <f t="shared" si="16"/>
        <v>-1</v>
      </c>
    </row>
    <row r="69" spans="1:8" ht="14.25" customHeight="1">
      <c r="A69" s="11" t="s">
        <v>54</v>
      </c>
      <c r="B69" s="36" t="s">
        <v>118</v>
      </c>
      <c r="C69" s="9">
        <v>3</v>
      </c>
      <c r="D69" s="10">
        <v>1</v>
      </c>
      <c r="E69" s="10">
        <v>3</v>
      </c>
      <c r="F69" s="10">
        <v>10</v>
      </c>
      <c r="G69" s="10">
        <v>10</v>
      </c>
      <c r="H69" s="10">
        <f t="shared" si="16"/>
        <v>0</v>
      </c>
    </row>
    <row r="70" spans="1:8" ht="14.25" customHeight="1" thickBot="1">
      <c r="A70" s="11" t="s">
        <v>54</v>
      </c>
      <c r="B70" s="36" t="s">
        <v>119</v>
      </c>
      <c r="C70" s="9">
        <v>3</v>
      </c>
      <c r="D70" s="10">
        <v>1</v>
      </c>
      <c r="E70" s="10">
        <v>3</v>
      </c>
      <c r="F70" s="10">
        <v>5</v>
      </c>
      <c r="G70" s="10">
        <v>9</v>
      </c>
      <c r="H70" s="10">
        <f t="shared" si="16"/>
        <v>-4</v>
      </c>
    </row>
    <row r="71" spans="1:8" ht="14.25" customHeight="1">
      <c r="A71" s="79" t="s">
        <v>120</v>
      </c>
      <c r="B71" s="80"/>
      <c r="C71" s="80"/>
      <c r="D71" s="80"/>
      <c r="E71" s="80"/>
      <c r="F71" s="80"/>
      <c r="G71" s="80"/>
      <c r="H71" s="81"/>
    </row>
    <row r="72" spans="1:8" ht="14.25" customHeight="1" thickBot="1">
      <c r="A72" s="3" t="s">
        <v>4</v>
      </c>
      <c r="B72" s="4" t="s">
        <v>5</v>
      </c>
      <c r="C72" s="5" t="s">
        <v>6</v>
      </c>
      <c r="D72" s="5" t="s">
        <v>7</v>
      </c>
      <c r="E72" s="5" t="s">
        <v>8</v>
      </c>
      <c r="F72" s="5" t="s">
        <v>9</v>
      </c>
      <c r="G72" s="5" t="s">
        <v>10</v>
      </c>
      <c r="H72" s="6" t="s">
        <v>11</v>
      </c>
    </row>
    <row r="73" spans="1:8" ht="14.25" customHeight="1" thickBot="1">
      <c r="A73" s="7" t="s">
        <v>44</v>
      </c>
      <c r="B73" s="29" t="s">
        <v>122</v>
      </c>
      <c r="C73" s="9">
        <v>2</v>
      </c>
      <c r="D73" s="10">
        <v>2</v>
      </c>
      <c r="E73" s="10">
        <v>6</v>
      </c>
      <c r="F73" s="10">
        <v>7</v>
      </c>
      <c r="G73" s="10">
        <v>1</v>
      </c>
      <c r="H73" s="10">
        <f>F73-G73</f>
        <v>6</v>
      </c>
    </row>
    <row r="74" spans="1:8" ht="14.25" customHeight="1" thickBot="1">
      <c r="A74" s="37" t="s">
        <v>45</v>
      </c>
      <c r="B74" s="30" t="s">
        <v>123</v>
      </c>
      <c r="C74" s="25">
        <v>2</v>
      </c>
      <c r="D74" s="10">
        <v>1</v>
      </c>
      <c r="E74" s="10">
        <v>3</v>
      </c>
      <c r="F74" s="10">
        <v>5</v>
      </c>
      <c r="G74" s="10">
        <v>2</v>
      </c>
      <c r="H74" s="10">
        <f>F74-G74</f>
        <v>3</v>
      </c>
    </row>
    <row r="75" spans="1:8" ht="14.25" customHeight="1" thickBot="1">
      <c r="A75" s="26" t="s">
        <v>54</v>
      </c>
      <c r="B75" s="30" t="s">
        <v>121</v>
      </c>
      <c r="C75" s="17">
        <v>2</v>
      </c>
      <c r="D75" s="10"/>
      <c r="E75" s="10"/>
      <c r="F75" s="10">
        <v>0</v>
      </c>
      <c r="G75" s="10">
        <v>9</v>
      </c>
      <c r="H75" s="10">
        <f>F75-G75</f>
        <v>-9</v>
      </c>
    </row>
    <row r="76" spans="1:8" ht="14.25" customHeight="1" thickBot="1">
      <c r="A76" s="11" t="s">
        <v>47</v>
      </c>
      <c r="B76" s="30" t="s">
        <v>13</v>
      </c>
      <c r="C76" s="10"/>
      <c r="D76" s="10"/>
      <c r="E76" s="10"/>
      <c r="F76" s="10"/>
      <c r="G76" s="10"/>
      <c r="H76" s="10">
        <f>F76-G76</f>
        <v>0</v>
      </c>
    </row>
    <row r="77" spans="1:8" ht="14.25" customHeight="1">
      <c r="A77" s="79" t="s">
        <v>124</v>
      </c>
      <c r="B77" s="80"/>
      <c r="C77" s="80"/>
      <c r="D77" s="80"/>
      <c r="E77" s="80"/>
      <c r="F77" s="80"/>
      <c r="G77" s="80"/>
      <c r="H77" s="81"/>
    </row>
    <row r="78" spans="1:8" ht="14.25" customHeight="1" thickBot="1">
      <c r="A78" s="3" t="s">
        <v>4</v>
      </c>
      <c r="B78" s="4" t="s">
        <v>5</v>
      </c>
      <c r="C78" s="5" t="s">
        <v>6</v>
      </c>
      <c r="D78" s="5" t="s">
        <v>7</v>
      </c>
      <c r="E78" s="5" t="s">
        <v>8</v>
      </c>
      <c r="F78" s="5" t="s">
        <v>9</v>
      </c>
      <c r="G78" s="5" t="s">
        <v>10</v>
      </c>
      <c r="H78" s="6" t="s">
        <v>11</v>
      </c>
    </row>
    <row r="79" spans="1:8" ht="14.25" customHeight="1" thickBot="1">
      <c r="A79" s="37" t="s">
        <v>44</v>
      </c>
      <c r="B79" s="29" t="s">
        <v>127</v>
      </c>
      <c r="C79" s="25">
        <v>2</v>
      </c>
      <c r="D79" s="10">
        <v>1</v>
      </c>
      <c r="E79" s="10">
        <v>4</v>
      </c>
      <c r="F79" s="10">
        <v>3</v>
      </c>
      <c r="G79" s="10">
        <v>2</v>
      </c>
      <c r="H79" s="10">
        <f>F79-G79</f>
        <v>1</v>
      </c>
    </row>
    <row r="80" spans="1:8" ht="14.25" customHeight="1" thickBot="1">
      <c r="A80" s="37" t="s">
        <v>45</v>
      </c>
      <c r="B80" s="30" t="s">
        <v>128</v>
      </c>
      <c r="C80" s="25">
        <v>2</v>
      </c>
      <c r="D80" s="10">
        <v>1</v>
      </c>
      <c r="E80" s="10">
        <v>3</v>
      </c>
      <c r="F80" s="10">
        <v>3</v>
      </c>
      <c r="G80" s="10">
        <v>3</v>
      </c>
      <c r="H80" s="10">
        <f>F80-G80</f>
        <v>0</v>
      </c>
    </row>
    <row r="81" spans="1:8" ht="14.25" customHeight="1" thickBot="1">
      <c r="A81" s="26" t="s">
        <v>54</v>
      </c>
      <c r="B81" s="30" t="s">
        <v>126</v>
      </c>
      <c r="C81" s="17">
        <v>2</v>
      </c>
      <c r="D81" s="10"/>
      <c r="E81" s="10">
        <v>1</v>
      </c>
      <c r="F81" s="10">
        <v>4</v>
      </c>
      <c r="G81" s="10">
        <v>5</v>
      </c>
      <c r="H81" s="10">
        <f>F81-G81</f>
        <v>-1</v>
      </c>
    </row>
    <row r="82" spans="1:8" ht="14.25" customHeight="1" thickBot="1">
      <c r="A82" s="26" t="s">
        <v>47</v>
      </c>
      <c r="B82" s="30" t="s">
        <v>125</v>
      </c>
      <c r="C82" s="17"/>
      <c r="D82" s="10"/>
      <c r="E82" s="10"/>
      <c r="F82" s="10"/>
      <c r="G82" s="10"/>
      <c r="H82" s="10">
        <f>F82-G82</f>
        <v>0</v>
      </c>
    </row>
    <row r="83" spans="1:8" ht="14.25" customHeight="1">
      <c r="A83" s="79" t="s">
        <v>129</v>
      </c>
      <c r="B83" s="80"/>
      <c r="C83" s="80"/>
      <c r="D83" s="80"/>
      <c r="E83" s="80"/>
      <c r="F83" s="80"/>
      <c r="G83" s="80"/>
      <c r="H83" s="81"/>
    </row>
    <row r="84" spans="1:8" ht="14.25" customHeight="1" thickBot="1">
      <c r="A84" s="3" t="s">
        <v>4</v>
      </c>
      <c r="B84" s="4" t="s">
        <v>5</v>
      </c>
      <c r="C84" s="5" t="s">
        <v>6</v>
      </c>
      <c r="D84" s="5" t="s">
        <v>7</v>
      </c>
      <c r="E84" s="5" t="s">
        <v>8</v>
      </c>
      <c r="F84" s="5" t="s">
        <v>9</v>
      </c>
      <c r="G84" s="5" t="s">
        <v>10</v>
      </c>
      <c r="H84" s="6" t="s">
        <v>11</v>
      </c>
    </row>
    <row r="85" spans="1:8" ht="14.25" customHeight="1" thickBot="1">
      <c r="A85" s="7" t="s">
        <v>44</v>
      </c>
      <c r="B85" s="29" t="s">
        <v>130</v>
      </c>
      <c r="C85" s="9">
        <v>2</v>
      </c>
      <c r="D85" s="10">
        <v>1</v>
      </c>
      <c r="E85" s="10">
        <v>4</v>
      </c>
      <c r="F85" s="10">
        <v>5</v>
      </c>
      <c r="G85" s="10">
        <v>2</v>
      </c>
      <c r="H85" s="10">
        <f t="shared" ref="H85:H88" si="17">F85-G85</f>
        <v>3</v>
      </c>
    </row>
    <row r="86" spans="1:8" ht="14.25" customHeight="1" thickBot="1">
      <c r="A86" s="7" t="s">
        <v>45</v>
      </c>
      <c r="B86" s="30" t="s">
        <v>131</v>
      </c>
      <c r="C86" s="9">
        <v>2</v>
      </c>
      <c r="D86" s="10">
        <v>1</v>
      </c>
      <c r="E86" s="10">
        <v>4</v>
      </c>
      <c r="F86" s="10">
        <v>4</v>
      </c>
      <c r="G86" s="10">
        <v>3</v>
      </c>
      <c r="H86" s="10">
        <f t="shared" si="17"/>
        <v>1</v>
      </c>
    </row>
    <row r="87" spans="1:8" ht="14.25" customHeight="1" thickBot="1">
      <c r="A87" s="11" t="s">
        <v>54</v>
      </c>
      <c r="B87" s="30" t="s">
        <v>132</v>
      </c>
      <c r="C87" s="10">
        <v>2</v>
      </c>
      <c r="D87" s="10"/>
      <c r="E87" s="10"/>
      <c r="F87" s="10">
        <v>1</v>
      </c>
      <c r="G87" s="10">
        <v>5</v>
      </c>
      <c r="H87" s="10">
        <f t="shared" si="17"/>
        <v>-4</v>
      </c>
    </row>
    <row r="88" spans="1:8" ht="14.25" customHeight="1" thickBot="1">
      <c r="A88" s="11" t="s">
        <v>47</v>
      </c>
      <c r="B88" s="30" t="s">
        <v>133</v>
      </c>
      <c r="C88" s="10"/>
      <c r="D88" s="10"/>
      <c r="E88" s="10"/>
      <c r="F88" s="10"/>
      <c r="G88" s="10"/>
      <c r="H88" s="10">
        <f t="shared" si="17"/>
        <v>0</v>
      </c>
    </row>
    <row r="89" spans="1:8" ht="14.25" customHeight="1">
      <c r="A89" s="79" t="s">
        <v>134</v>
      </c>
      <c r="B89" s="80"/>
      <c r="C89" s="80"/>
      <c r="D89" s="80"/>
      <c r="E89" s="80"/>
      <c r="F89" s="80"/>
      <c r="G89" s="80"/>
      <c r="H89" s="81"/>
    </row>
    <row r="90" spans="1:8" ht="14.25" customHeight="1" thickBot="1">
      <c r="A90" s="3" t="s">
        <v>4</v>
      </c>
      <c r="B90" s="4" t="s">
        <v>5</v>
      </c>
      <c r="C90" s="5" t="s">
        <v>6</v>
      </c>
      <c r="D90" s="5" t="s">
        <v>7</v>
      </c>
      <c r="E90" s="5" t="s">
        <v>8</v>
      </c>
      <c r="F90" s="5" t="s">
        <v>9</v>
      </c>
      <c r="G90" s="5" t="s">
        <v>10</v>
      </c>
      <c r="H90" s="6" t="s">
        <v>11</v>
      </c>
    </row>
    <row r="91" spans="1:8" ht="14.25" customHeight="1" thickBot="1">
      <c r="A91" s="7" t="s">
        <v>44</v>
      </c>
      <c r="B91" s="29" t="s">
        <v>135</v>
      </c>
      <c r="C91" s="9">
        <v>3</v>
      </c>
      <c r="D91" s="10">
        <v>3</v>
      </c>
      <c r="E91" s="10">
        <v>9</v>
      </c>
      <c r="F91" s="10">
        <v>11</v>
      </c>
      <c r="G91" s="10">
        <v>2</v>
      </c>
      <c r="H91" s="10">
        <f t="shared" ref="H91:H94" si="18">F91-G91</f>
        <v>9</v>
      </c>
    </row>
    <row r="92" spans="1:8" ht="14.25" customHeight="1" thickBot="1">
      <c r="A92" s="7" t="s">
        <v>45</v>
      </c>
      <c r="B92" s="30" t="s">
        <v>136</v>
      </c>
      <c r="C92" s="9">
        <v>3</v>
      </c>
      <c r="D92" s="10">
        <v>2</v>
      </c>
      <c r="E92" s="10">
        <v>6</v>
      </c>
      <c r="F92" s="10">
        <v>5</v>
      </c>
      <c r="G92" s="10">
        <v>4</v>
      </c>
      <c r="H92" s="10">
        <f t="shared" si="18"/>
        <v>1</v>
      </c>
    </row>
    <row r="93" spans="1:8" ht="14.25" customHeight="1" thickBot="1">
      <c r="A93" s="11" t="s">
        <v>54</v>
      </c>
      <c r="B93" s="30" t="s">
        <v>137</v>
      </c>
      <c r="C93" s="10">
        <v>3</v>
      </c>
      <c r="D93" s="10">
        <v>1</v>
      </c>
      <c r="E93" s="10">
        <v>3</v>
      </c>
      <c r="F93" s="10">
        <v>4</v>
      </c>
      <c r="G93" s="10">
        <v>4</v>
      </c>
      <c r="H93" s="10">
        <f t="shared" si="18"/>
        <v>0</v>
      </c>
    </row>
    <row r="94" spans="1:8" ht="14.25" customHeight="1" thickBot="1">
      <c r="A94" s="11" t="s">
        <v>54</v>
      </c>
      <c r="B94" s="30" t="s">
        <v>138</v>
      </c>
      <c r="C94" s="10">
        <v>3</v>
      </c>
      <c r="D94" s="10"/>
      <c r="E94" s="10"/>
      <c r="F94" s="10">
        <v>1</v>
      </c>
      <c r="G94" s="10">
        <v>10</v>
      </c>
      <c r="H94" s="10">
        <f t="shared" si="18"/>
        <v>-9</v>
      </c>
    </row>
    <row r="95" spans="1:8" ht="14.25" customHeight="1">
      <c r="A95" s="79" t="s">
        <v>139</v>
      </c>
      <c r="B95" s="80"/>
      <c r="C95" s="80"/>
      <c r="D95" s="80"/>
      <c r="E95" s="80"/>
      <c r="F95" s="80"/>
      <c r="G95" s="80"/>
      <c r="H95" s="81"/>
    </row>
    <row r="96" spans="1:8" ht="14.25" customHeight="1">
      <c r="A96" s="3" t="s">
        <v>4</v>
      </c>
      <c r="B96" s="4" t="s">
        <v>5</v>
      </c>
      <c r="C96" s="5" t="s">
        <v>6</v>
      </c>
      <c r="D96" s="5" t="s">
        <v>7</v>
      </c>
      <c r="E96" s="5" t="s">
        <v>8</v>
      </c>
      <c r="F96" s="5" t="s">
        <v>9</v>
      </c>
      <c r="G96" s="5" t="s">
        <v>10</v>
      </c>
      <c r="H96" s="6" t="s">
        <v>11</v>
      </c>
    </row>
    <row r="97" spans="1:8" ht="14.25" customHeight="1" thickBot="1">
      <c r="A97" s="37" t="s">
        <v>44</v>
      </c>
      <c r="B97" s="32" t="s">
        <v>140</v>
      </c>
      <c r="C97" s="25">
        <v>3</v>
      </c>
      <c r="D97" s="17">
        <v>2</v>
      </c>
      <c r="E97" s="17">
        <v>6</v>
      </c>
      <c r="F97" s="17">
        <v>10</v>
      </c>
      <c r="G97" s="17">
        <v>11</v>
      </c>
      <c r="H97" s="17">
        <f>F97-G97</f>
        <v>-1</v>
      </c>
    </row>
    <row r="98" spans="1:8" ht="14.25" customHeight="1" thickBot="1">
      <c r="A98" s="7" t="s">
        <v>45</v>
      </c>
      <c r="B98" s="29" t="s">
        <v>141</v>
      </c>
      <c r="C98" s="9">
        <v>3</v>
      </c>
      <c r="D98" s="10">
        <v>2</v>
      </c>
      <c r="E98" s="10">
        <v>6</v>
      </c>
      <c r="F98" s="10">
        <v>12</v>
      </c>
      <c r="G98" s="10">
        <v>11</v>
      </c>
      <c r="H98" s="10">
        <f>F98-G98</f>
        <v>1</v>
      </c>
    </row>
    <row r="99" spans="1:8" ht="14.25" customHeight="1" thickBot="1">
      <c r="A99" s="26" t="s">
        <v>54</v>
      </c>
      <c r="B99" s="29" t="s">
        <v>142</v>
      </c>
      <c r="C99" s="10">
        <v>3</v>
      </c>
      <c r="D99" s="10">
        <v>1</v>
      </c>
      <c r="E99" s="10">
        <v>3</v>
      </c>
      <c r="F99" s="10">
        <v>7</v>
      </c>
      <c r="G99" s="10">
        <v>6</v>
      </c>
      <c r="H99" s="10">
        <f>F99-G99</f>
        <v>1</v>
      </c>
    </row>
    <row r="100" spans="1:8" ht="14.25" customHeight="1" thickBot="1">
      <c r="A100" s="26" t="s">
        <v>54</v>
      </c>
      <c r="B100" s="30" t="s">
        <v>143</v>
      </c>
      <c r="C100" s="10">
        <v>3</v>
      </c>
      <c r="D100" s="10">
        <v>1</v>
      </c>
      <c r="E100" s="10">
        <v>3</v>
      </c>
      <c r="F100" s="10">
        <v>8</v>
      </c>
      <c r="G100" s="10">
        <v>9</v>
      </c>
      <c r="H100" s="10">
        <f>F100-G100</f>
        <v>-1</v>
      </c>
    </row>
    <row r="101" spans="1:8" ht="14.25" customHeight="1">
      <c r="A101" s="79" t="s">
        <v>144</v>
      </c>
      <c r="B101" s="80"/>
      <c r="C101" s="80"/>
      <c r="D101" s="80"/>
      <c r="E101" s="80"/>
      <c r="F101" s="80"/>
      <c r="G101" s="80"/>
      <c r="H101" s="81"/>
    </row>
    <row r="102" spans="1:8" ht="14.25" customHeight="1" thickBot="1">
      <c r="A102" s="3" t="s">
        <v>4</v>
      </c>
      <c r="B102" s="4" t="s">
        <v>5</v>
      </c>
      <c r="C102" s="5" t="s">
        <v>6</v>
      </c>
      <c r="D102" s="5" t="s">
        <v>7</v>
      </c>
      <c r="E102" s="5" t="s">
        <v>8</v>
      </c>
      <c r="F102" s="5" t="s">
        <v>9</v>
      </c>
      <c r="G102" s="5" t="s">
        <v>10</v>
      </c>
      <c r="H102" s="6" t="s">
        <v>11</v>
      </c>
    </row>
    <row r="103" spans="1:8" ht="14.25" customHeight="1" thickBot="1">
      <c r="A103" s="37" t="s">
        <v>44</v>
      </c>
      <c r="B103" s="29" t="s">
        <v>145</v>
      </c>
      <c r="C103" s="9">
        <v>2</v>
      </c>
      <c r="D103" s="10">
        <v>1</v>
      </c>
      <c r="E103" s="10">
        <v>4</v>
      </c>
      <c r="F103" s="10">
        <v>9</v>
      </c>
      <c r="G103" s="10">
        <v>2</v>
      </c>
      <c r="H103" s="10">
        <f t="shared" ref="H103:H106" si="19">F103-G103</f>
        <v>7</v>
      </c>
    </row>
    <row r="104" spans="1:8" ht="14.25" customHeight="1" thickBot="1">
      <c r="A104" s="37" t="s">
        <v>45</v>
      </c>
      <c r="B104" s="30" t="s">
        <v>146</v>
      </c>
      <c r="C104" s="9">
        <v>2</v>
      </c>
      <c r="D104" s="10"/>
      <c r="E104" s="10">
        <v>2</v>
      </c>
      <c r="F104" s="10">
        <v>5</v>
      </c>
      <c r="G104" s="10">
        <v>5</v>
      </c>
      <c r="H104" s="10">
        <f t="shared" si="19"/>
        <v>0</v>
      </c>
    </row>
    <row r="105" spans="1:8" ht="14.25" customHeight="1" thickBot="1">
      <c r="A105" s="26" t="s">
        <v>54</v>
      </c>
      <c r="B105" s="30" t="s">
        <v>147</v>
      </c>
      <c r="C105" s="10">
        <v>2</v>
      </c>
      <c r="D105" s="10"/>
      <c r="E105" s="10">
        <v>1</v>
      </c>
      <c r="F105" s="10">
        <v>3</v>
      </c>
      <c r="G105" s="10">
        <v>10</v>
      </c>
      <c r="H105" s="10">
        <f t="shared" si="19"/>
        <v>-7</v>
      </c>
    </row>
    <row r="106" spans="1:8" ht="14.25" customHeight="1" thickBot="1">
      <c r="A106" s="26" t="s">
        <v>47</v>
      </c>
      <c r="B106" s="30" t="s">
        <v>148</v>
      </c>
      <c r="C106" s="10"/>
      <c r="D106" s="10"/>
      <c r="E106" s="10"/>
      <c r="F106" s="10"/>
      <c r="G106" s="10"/>
      <c r="H106" s="10">
        <f t="shared" si="19"/>
        <v>0</v>
      </c>
    </row>
    <row r="107" spans="1:8" ht="14.25" customHeight="1">
      <c r="A107" s="79" t="s">
        <v>149</v>
      </c>
      <c r="B107" s="80"/>
      <c r="C107" s="80"/>
      <c r="D107" s="80"/>
      <c r="E107" s="80"/>
      <c r="F107" s="80"/>
      <c r="G107" s="80"/>
      <c r="H107" s="81"/>
    </row>
    <row r="108" spans="1:8" ht="14.25" customHeight="1" thickBot="1">
      <c r="A108" s="3" t="s">
        <v>4</v>
      </c>
      <c r="B108" s="4" t="s">
        <v>5</v>
      </c>
      <c r="C108" s="5" t="s">
        <v>6</v>
      </c>
      <c r="D108" s="5" t="s">
        <v>7</v>
      </c>
      <c r="E108" s="5" t="s">
        <v>8</v>
      </c>
      <c r="F108" s="5" t="s">
        <v>9</v>
      </c>
      <c r="G108" s="5" t="s">
        <v>10</v>
      </c>
      <c r="H108" s="6" t="s">
        <v>11</v>
      </c>
    </row>
    <row r="109" spans="1:8" ht="14.25" customHeight="1" thickBot="1">
      <c r="A109" s="7" t="s">
        <v>44</v>
      </c>
      <c r="B109" s="29" t="s">
        <v>151</v>
      </c>
      <c r="C109" s="9">
        <v>3</v>
      </c>
      <c r="D109" s="10">
        <v>2</v>
      </c>
      <c r="E109" s="10">
        <v>6</v>
      </c>
      <c r="F109" s="10">
        <v>13</v>
      </c>
      <c r="G109" s="10">
        <v>8</v>
      </c>
      <c r="H109" s="10">
        <f>F109-G109</f>
        <v>5</v>
      </c>
    </row>
    <row r="110" spans="1:8" ht="14.25" customHeight="1" thickBot="1">
      <c r="A110" s="7" t="s">
        <v>45</v>
      </c>
      <c r="B110" s="30" t="s">
        <v>150</v>
      </c>
      <c r="C110" s="9">
        <v>3</v>
      </c>
      <c r="D110" s="10">
        <v>2</v>
      </c>
      <c r="E110" s="10">
        <v>6</v>
      </c>
      <c r="F110" s="10">
        <v>11</v>
      </c>
      <c r="G110" s="10">
        <v>7</v>
      </c>
      <c r="H110" s="10">
        <f>F110-G110</f>
        <v>4</v>
      </c>
    </row>
    <row r="111" spans="1:8" ht="14.25" customHeight="1" thickBot="1">
      <c r="A111" s="11" t="s">
        <v>54</v>
      </c>
      <c r="B111" s="30" t="s">
        <v>152</v>
      </c>
      <c r="C111" s="10">
        <v>3</v>
      </c>
      <c r="D111" s="10">
        <v>2</v>
      </c>
      <c r="E111" s="10">
        <v>6</v>
      </c>
      <c r="F111" s="10">
        <v>8</v>
      </c>
      <c r="G111" s="10">
        <v>8</v>
      </c>
      <c r="H111" s="10">
        <f>F111-G111</f>
        <v>0</v>
      </c>
    </row>
    <row r="112" spans="1:8" ht="14.25" customHeight="1" thickBot="1">
      <c r="A112" s="11" t="s">
        <v>47</v>
      </c>
      <c r="B112" s="30" t="s">
        <v>59</v>
      </c>
      <c r="C112" s="10">
        <v>3</v>
      </c>
      <c r="D112" s="10"/>
      <c r="E112" s="10"/>
      <c r="F112" s="10">
        <v>3</v>
      </c>
      <c r="G112" s="10">
        <v>12</v>
      </c>
      <c r="H112" s="10">
        <f>F112-G112</f>
        <v>-9</v>
      </c>
    </row>
    <row r="113" spans="1:8" ht="14.25" customHeight="1">
      <c r="A113" s="79" t="s">
        <v>153</v>
      </c>
      <c r="B113" s="80"/>
      <c r="C113" s="80"/>
      <c r="D113" s="80"/>
      <c r="E113" s="80"/>
      <c r="F113" s="80"/>
      <c r="G113" s="80"/>
      <c r="H113" s="81"/>
    </row>
    <row r="114" spans="1:8" ht="14.25" customHeight="1" thickBot="1">
      <c r="A114" s="3" t="s">
        <v>4</v>
      </c>
      <c r="B114" s="4" t="s">
        <v>5</v>
      </c>
      <c r="C114" s="5" t="s">
        <v>6</v>
      </c>
      <c r="D114" s="5" t="s">
        <v>7</v>
      </c>
      <c r="E114" s="5" t="s">
        <v>8</v>
      </c>
      <c r="F114" s="5" t="s">
        <v>9</v>
      </c>
      <c r="G114" s="5" t="s">
        <v>10</v>
      </c>
      <c r="H114" s="6" t="s">
        <v>11</v>
      </c>
    </row>
    <row r="115" spans="1:8" ht="14.25" customHeight="1" thickBot="1">
      <c r="A115" s="26" t="s">
        <v>44</v>
      </c>
      <c r="B115" s="29" t="s">
        <v>154</v>
      </c>
      <c r="C115" s="9">
        <v>3</v>
      </c>
      <c r="D115" s="17">
        <v>3</v>
      </c>
      <c r="E115" s="17">
        <v>9</v>
      </c>
      <c r="F115" s="17">
        <v>15</v>
      </c>
      <c r="G115" s="10">
        <v>4</v>
      </c>
      <c r="H115" s="10">
        <f t="shared" ref="H115:H118" si="20">F115-G115</f>
        <v>11</v>
      </c>
    </row>
    <row r="116" spans="1:8" ht="14.25" customHeight="1" thickBot="1">
      <c r="A116" s="37" t="s">
        <v>45</v>
      </c>
      <c r="B116" s="30" t="s">
        <v>155</v>
      </c>
      <c r="C116" s="9">
        <v>3</v>
      </c>
      <c r="D116" s="17">
        <v>2</v>
      </c>
      <c r="E116" s="17">
        <v>6</v>
      </c>
      <c r="F116" s="10">
        <v>13</v>
      </c>
      <c r="G116" s="17">
        <v>7</v>
      </c>
      <c r="H116" s="10">
        <f t="shared" si="20"/>
        <v>6</v>
      </c>
    </row>
    <row r="117" spans="1:8" ht="14.25" customHeight="1" thickBot="1">
      <c r="A117" s="26" t="s">
        <v>54</v>
      </c>
      <c r="B117" s="30" t="s">
        <v>156</v>
      </c>
      <c r="C117" s="10">
        <v>3</v>
      </c>
      <c r="D117" s="10">
        <v>1</v>
      </c>
      <c r="E117" s="10">
        <v>3</v>
      </c>
      <c r="F117" s="10">
        <v>7</v>
      </c>
      <c r="G117" s="10">
        <v>9</v>
      </c>
      <c r="H117" s="10">
        <f t="shared" si="20"/>
        <v>-2</v>
      </c>
    </row>
    <row r="118" spans="1:8" ht="14.25" customHeight="1" thickBot="1">
      <c r="A118" s="26" t="s">
        <v>54</v>
      </c>
      <c r="B118" s="30" t="s">
        <v>157</v>
      </c>
      <c r="C118" s="10">
        <v>3</v>
      </c>
      <c r="D118" s="10"/>
      <c r="E118" s="10"/>
      <c r="F118" s="10">
        <v>0</v>
      </c>
      <c r="G118" s="10">
        <v>15</v>
      </c>
      <c r="H118" s="10">
        <f t="shared" si="20"/>
        <v>-15</v>
      </c>
    </row>
    <row r="119" spans="1:8" ht="14.25" customHeight="1">
      <c r="A119" s="79" t="s">
        <v>158</v>
      </c>
      <c r="B119" s="80"/>
      <c r="C119" s="80"/>
      <c r="D119" s="80"/>
      <c r="E119" s="80"/>
      <c r="F119" s="80"/>
      <c r="G119" s="80"/>
      <c r="H119" s="81"/>
    </row>
    <row r="120" spans="1:8" ht="14.25" customHeight="1" thickBot="1">
      <c r="A120" s="3" t="s">
        <v>4</v>
      </c>
      <c r="B120" s="4" t="s">
        <v>5</v>
      </c>
      <c r="C120" s="5" t="s">
        <v>6</v>
      </c>
      <c r="D120" s="5" t="s">
        <v>7</v>
      </c>
      <c r="E120" s="5" t="s">
        <v>8</v>
      </c>
      <c r="F120" s="5" t="s">
        <v>9</v>
      </c>
      <c r="G120" s="5" t="s">
        <v>10</v>
      </c>
      <c r="H120" s="6" t="s">
        <v>11</v>
      </c>
    </row>
    <row r="121" spans="1:8" ht="14.25" customHeight="1" thickBot="1">
      <c r="A121" s="37" t="s">
        <v>44</v>
      </c>
      <c r="B121" s="38" t="s">
        <v>161</v>
      </c>
      <c r="C121" s="25">
        <v>3</v>
      </c>
      <c r="D121" s="10">
        <v>2</v>
      </c>
      <c r="E121" s="10">
        <v>7</v>
      </c>
      <c r="F121" s="10">
        <v>30</v>
      </c>
      <c r="G121" s="10">
        <v>8</v>
      </c>
      <c r="H121" s="10">
        <f>F121-G121</f>
        <v>22</v>
      </c>
    </row>
    <row r="122" spans="1:8" ht="14.25" customHeight="1" thickBot="1">
      <c r="A122" s="7" t="s">
        <v>45</v>
      </c>
      <c r="B122" s="31" t="s">
        <v>160</v>
      </c>
      <c r="C122" s="9">
        <v>3</v>
      </c>
      <c r="D122" s="10">
        <v>2</v>
      </c>
      <c r="E122" s="10">
        <v>7</v>
      </c>
      <c r="F122" s="10">
        <v>8</v>
      </c>
      <c r="G122" s="10">
        <v>4</v>
      </c>
      <c r="H122" s="10">
        <f>F122-G122</f>
        <v>4</v>
      </c>
    </row>
    <row r="123" spans="1:8" ht="14.25" customHeight="1" thickBot="1">
      <c r="A123" s="26" t="s">
        <v>54</v>
      </c>
      <c r="B123" s="31" t="s">
        <v>159</v>
      </c>
      <c r="C123" s="17">
        <v>3</v>
      </c>
      <c r="D123" s="10">
        <v>1</v>
      </c>
      <c r="E123" s="10">
        <v>3</v>
      </c>
      <c r="F123" s="10">
        <v>16</v>
      </c>
      <c r="G123" s="10">
        <v>11</v>
      </c>
      <c r="H123" s="10">
        <f>F123-G123</f>
        <v>5</v>
      </c>
    </row>
    <row r="124" spans="1:8" ht="14.25" customHeight="1" thickBot="1">
      <c r="A124" s="11" t="s">
        <v>54</v>
      </c>
      <c r="B124" s="31" t="s">
        <v>69</v>
      </c>
      <c r="C124" s="10">
        <v>3</v>
      </c>
      <c r="D124" s="10"/>
      <c r="E124" s="10"/>
      <c r="F124" s="10">
        <v>1</v>
      </c>
      <c r="G124" s="10">
        <v>32</v>
      </c>
      <c r="H124" s="10">
        <f>F124-G124</f>
        <v>-31</v>
      </c>
    </row>
    <row r="125" spans="1:8" ht="14.25" customHeight="1">
      <c r="A125" s="79" t="s">
        <v>162</v>
      </c>
      <c r="B125" s="80"/>
      <c r="C125" s="80"/>
      <c r="D125" s="80"/>
      <c r="E125" s="80"/>
      <c r="F125" s="80"/>
      <c r="G125" s="80"/>
      <c r="H125" s="81"/>
    </row>
    <row r="126" spans="1:8" ht="14.25" customHeight="1" thickBot="1">
      <c r="A126" s="3" t="s">
        <v>4</v>
      </c>
      <c r="B126" s="4" t="s">
        <v>5</v>
      </c>
      <c r="C126" s="5" t="s">
        <v>6</v>
      </c>
      <c r="D126" s="5" t="s">
        <v>7</v>
      </c>
      <c r="E126" s="5" t="s">
        <v>8</v>
      </c>
      <c r="F126" s="5" t="s">
        <v>9</v>
      </c>
      <c r="G126" s="5" t="s">
        <v>10</v>
      </c>
      <c r="H126" s="6" t="s">
        <v>11</v>
      </c>
    </row>
    <row r="127" spans="1:8" ht="14.25" customHeight="1" thickBot="1">
      <c r="A127" s="7" t="s">
        <v>44</v>
      </c>
      <c r="B127" s="29" t="s">
        <v>163</v>
      </c>
      <c r="C127" s="9">
        <v>3</v>
      </c>
      <c r="D127" s="10">
        <v>2</v>
      </c>
      <c r="E127" s="10">
        <v>6</v>
      </c>
      <c r="F127" s="10">
        <v>14</v>
      </c>
      <c r="G127" s="10">
        <v>5</v>
      </c>
      <c r="H127" s="10">
        <f t="shared" ref="H127:H130" si="21">F127-G127</f>
        <v>9</v>
      </c>
    </row>
    <row r="128" spans="1:8" ht="14.25" customHeight="1" thickBot="1">
      <c r="A128" s="7" t="s">
        <v>45</v>
      </c>
      <c r="B128" s="30" t="s">
        <v>164</v>
      </c>
      <c r="C128" s="9">
        <v>3</v>
      </c>
      <c r="D128" s="10">
        <v>2</v>
      </c>
      <c r="E128" s="10">
        <v>6</v>
      </c>
      <c r="F128" s="10">
        <v>9</v>
      </c>
      <c r="G128" s="10">
        <v>7</v>
      </c>
      <c r="H128" s="10">
        <f t="shared" si="21"/>
        <v>2</v>
      </c>
    </row>
    <row r="129" spans="1:8" ht="14.25" customHeight="1" thickBot="1">
      <c r="A129" s="11" t="s">
        <v>54</v>
      </c>
      <c r="B129" s="30" t="s">
        <v>165</v>
      </c>
      <c r="C129" s="10">
        <v>3</v>
      </c>
      <c r="D129" s="10">
        <v>2</v>
      </c>
      <c r="E129" s="10">
        <v>6</v>
      </c>
      <c r="F129" s="10">
        <v>7</v>
      </c>
      <c r="G129" s="10">
        <v>6</v>
      </c>
      <c r="H129" s="10">
        <f t="shared" si="21"/>
        <v>1</v>
      </c>
    </row>
    <row r="130" spans="1:8" ht="14.25" customHeight="1" thickBot="1">
      <c r="A130" s="11" t="s">
        <v>54</v>
      </c>
      <c r="B130" s="30" t="s">
        <v>166</v>
      </c>
      <c r="C130" s="10">
        <v>3</v>
      </c>
      <c r="D130" s="10"/>
      <c r="E130" s="10"/>
      <c r="F130" s="10">
        <v>1</v>
      </c>
      <c r="G130" s="10">
        <v>13</v>
      </c>
      <c r="H130" s="10">
        <f t="shared" si="21"/>
        <v>-12</v>
      </c>
    </row>
    <row r="131" spans="1:8" ht="14.25" customHeight="1">
      <c r="A131" s="79" t="s">
        <v>167</v>
      </c>
      <c r="B131" s="80"/>
      <c r="C131" s="80"/>
      <c r="D131" s="80"/>
      <c r="E131" s="80"/>
      <c r="F131" s="80"/>
      <c r="G131" s="80"/>
      <c r="H131" s="81"/>
    </row>
    <row r="132" spans="1:8" ht="14.25" customHeight="1" thickBot="1">
      <c r="A132" s="3" t="s">
        <v>4</v>
      </c>
      <c r="B132" s="4" t="s">
        <v>5</v>
      </c>
      <c r="C132" s="5" t="s">
        <v>6</v>
      </c>
      <c r="D132" s="5" t="s">
        <v>7</v>
      </c>
      <c r="E132" s="5" t="s">
        <v>8</v>
      </c>
      <c r="F132" s="5" t="s">
        <v>9</v>
      </c>
      <c r="G132" s="5" t="s">
        <v>10</v>
      </c>
      <c r="H132" s="6" t="s">
        <v>11</v>
      </c>
    </row>
    <row r="133" spans="1:8" ht="14.25" customHeight="1" thickBot="1">
      <c r="A133" s="37" t="s">
        <v>44</v>
      </c>
      <c r="B133" s="29" t="s">
        <v>168</v>
      </c>
      <c r="C133" s="25">
        <v>3</v>
      </c>
      <c r="D133" s="17">
        <v>2</v>
      </c>
      <c r="E133" s="17">
        <v>6</v>
      </c>
      <c r="F133" s="17">
        <v>17</v>
      </c>
      <c r="G133" s="10">
        <v>4</v>
      </c>
      <c r="H133" s="10">
        <f t="shared" ref="H133:H136" si="22">F133-G133</f>
        <v>13</v>
      </c>
    </row>
    <row r="134" spans="1:8" ht="14.25" customHeight="1" thickBot="1">
      <c r="A134" s="37" t="s">
        <v>45</v>
      </c>
      <c r="B134" s="30" t="s">
        <v>169</v>
      </c>
      <c r="C134" s="9">
        <v>3</v>
      </c>
      <c r="D134" s="10">
        <v>2</v>
      </c>
      <c r="E134" s="10">
        <v>6</v>
      </c>
      <c r="F134" s="10">
        <v>14</v>
      </c>
      <c r="G134" s="17">
        <v>8</v>
      </c>
      <c r="H134" s="10">
        <f t="shared" si="22"/>
        <v>6</v>
      </c>
    </row>
    <row r="135" spans="1:8" ht="14.25" customHeight="1" thickBot="1">
      <c r="A135" s="26" t="s">
        <v>54</v>
      </c>
      <c r="B135" s="30" t="s">
        <v>170</v>
      </c>
      <c r="C135" s="10">
        <v>3</v>
      </c>
      <c r="D135" s="10">
        <v>2</v>
      </c>
      <c r="E135" s="10">
        <v>6</v>
      </c>
      <c r="F135" s="10">
        <v>13</v>
      </c>
      <c r="G135" s="10">
        <v>8</v>
      </c>
      <c r="H135" s="10">
        <f t="shared" si="22"/>
        <v>5</v>
      </c>
    </row>
    <row r="136" spans="1:8" ht="14.25" customHeight="1" thickBot="1">
      <c r="A136" s="26" t="s">
        <v>54</v>
      </c>
      <c r="B136" s="30" t="s">
        <v>171</v>
      </c>
      <c r="C136" s="17">
        <v>3</v>
      </c>
      <c r="D136" s="10"/>
      <c r="E136" s="10"/>
      <c r="F136" s="10">
        <v>0</v>
      </c>
      <c r="G136" s="17">
        <v>24</v>
      </c>
      <c r="H136" s="10">
        <f t="shared" si="22"/>
        <v>-24</v>
      </c>
    </row>
    <row r="137" spans="1:8" ht="14.25" customHeight="1">
      <c r="A137" s="79" t="s">
        <v>172</v>
      </c>
      <c r="B137" s="80"/>
      <c r="C137" s="80"/>
      <c r="D137" s="80"/>
      <c r="E137" s="80"/>
      <c r="F137" s="80"/>
      <c r="G137" s="80"/>
      <c r="H137" s="81"/>
    </row>
    <row r="138" spans="1:8" ht="14.25" customHeight="1" thickBot="1">
      <c r="A138" s="3" t="s">
        <v>4</v>
      </c>
      <c r="B138" s="4" t="s">
        <v>5</v>
      </c>
      <c r="C138" s="5" t="s">
        <v>6</v>
      </c>
      <c r="D138" s="5" t="s">
        <v>7</v>
      </c>
      <c r="E138" s="5" t="s">
        <v>8</v>
      </c>
      <c r="F138" s="5" t="s">
        <v>9</v>
      </c>
      <c r="G138" s="5" t="s">
        <v>10</v>
      </c>
      <c r="H138" s="6" t="s">
        <v>11</v>
      </c>
    </row>
    <row r="139" spans="1:8" ht="14.25" customHeight="1" thickBot="1">
      <c r="A139" s="37" t="s">
        <v>44</v>
      </c>
      <c r="B139" s="29" t="s">
        <v>176</v>
      </c>
      <c r="C139" s="25">
        <v>2</v>
      </c>
      <c r="D139" s="10">
        <v>2</v>
      </c>
      <c r="E139" s="10">
        <v>6</v>
      </c>
      <c r="F139" s="10">
        <v>5</v>
      </c>
      <c r="G139" s="10">
        <v>2</v>
      </c>
      <c r="H139" s="10">
        <f>F139-G139</f>
        <v>3</v>
      </c>
    </row>
    <row r="140" spans="1:8" ht="14.25" customHeight="1" thickBot="1">
      <c r="A140" s="37" t="s">
        <v>45</v>
      </c>
      <c r="B140" s="30" t="s">
        <v>175</v>
      </c>
      <c r="C140" s="25">
        <v>2</v>
      </c>
      <c r="D140" s="10">
        <v>1</v>
      </c>
      <c r="E140" s="10">
        <v>3</v>
      </c>
      <c r="F140" s="10">
        <v>3</v>
      </c>
      <c r="G140" s="10">
        <v>2</v>
      </c>
      <c r="H140" s="10">
        <f>F140-G140</f>
        <v>1</v>
      </c>
    </row>
    <row r="141" spans="1:8" ht="14.25" customHeight="1" thickBot="1">
      <c r="A141" s="26" t="s">
        <v>54</v>
      </c>
      <c r="B141" s="30" t="s">
        <v>173</v>
      </c>
      <c r="C141" s="17">
        <v>2</v>
      </c>
      <c r="D141" s="10"/>
      <c r="E141" s="10"/>
      <c r="F141" s="10">
        <v>2</v>
      </c>
      <c r="G141" s="10">
        <v>5</v>
      </c>
      <c r="H141" s="10">
        <f>F141-G141</f>
        <v>-3</v>
      </c>
    </row>
    <row r="142" spans="1:8" ht="14.25" customHeight="1" thickBot="1">
      <c r="A142" s="26" t="s">
        <v>47</v>
      </c>
      <c r="B142" s="30" t="s">
        <v>174</v>
      </c>
      <c r="C142" s="17"/>
      <c r="D142" s="10"/>
      <c r="E142" s="10"/>
      <c r="F142" s="10"/>
      <c r="G142" s="10"/>
      <c r="H142" s="10">
        <f>F142-G142</f>
        <v>0</v>
      </c>
    </row>
    <row r="143" spans="1:8" ht="14.25" customHeight="1"/>
    <row r="144" spans="1:8" ht="14.25" customHeight="1">
      <c r="A144" s="82" t="s">
        <v>24</v>
      </c>
      <c r="B144" s="73"/>
    </row>
    <row r="145" spans="1:2" ht="14.25" customHeight="1">
      <c r="A145" s="20" t="s">
        <v>25</v>
      </c>
      <c r="B145" s="20"/>
    </row>
    <row r="146" spans="1:2" ht="14.25" customHeight="1">
      <c r="A146" s="72" t="s">
        <v>26</v>
      </c>
      <c r="B146" s="73"/>
    </row>
    <row r="147" spans="1:2" ht="14.25" customHeight="1">
      <c r="A147" s="72" t="s">
        <v>27</v>
      </c>
      <c r="B147" s="73"/>
    </row>
    <row r="148" spans="1:2" ht="14.25" customHeight="1">
      <c r="A148" s="72" t="s">
        <v>28</v>
      </c>
      <c r="B148" s="73"/>
    </row>
    <row r="149" spans="1:2" ht="14.25" customHeight="1"/>
    <row r="150" spans="1:2" ht="14.25" customHeight="1"/>
    <row r="151" spans="1:2" ht="14.25" customHeight="1"/>
    <row r="152" spans="1:2" ht="14.25" customHeight="1"/>
    <row r="153" spans="1:2" ht="14.25" customHeight="1"/>
    <row r="154" spans="1:2" ht="14.25" customHeight="1"/>
    <row r="155" spans="1:2" ht="14.25" customHeight="1"/>
    <row r="156" spans="1:2" ht="14.25" customHeight="1"/>
    <row r="157" spans="1:2" ht="14.25" customHeight="1"/>
    <row r="158" spans="1:2" ht="14.25" customHeight="1"/>
    <row r="159" spans="1:2" ht="14.25" customHeight="1"/>
    <row r="160" spans="1:2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autoFilter ref="J33:T56">
    <sortState ref="J34:T56">
      <sortCondition descending="1" ref="S33:S56"/>
    </sortState>
  </autoFilter>
  <sortState ref="J33:T56">
    <sortCondition ref="K9:K30"/>
  </sortState>
  <mergeCells count="32">
    <mergeCell ref="A1:H1"/>
    <mergeCell ref="A2:H2"/>
    <mergeCell ref="A4:H4"/>
    <mergeCell ref="A5:H5"/>
    <mergeCell ref="A11:H11"/>
    <mergeCell ref="A17:H17"/>
    <mergeCell ref="A23:H23"/>
    <mergeCell ref="A29:H29"/>
    <mergeCell ref="A35:H35"/>
    <mergeCell ref="A41:H41"/>
    <mergeCell ref="A101:H101"/>
    <mergeCell ref="A47:H47"/>
    <mergeCell ref="A53:H53"/>
    <mergeCell ref="A59:H59"/>
    <mergeCell ref="A65:H65"/>
    <mergeCell ref="A71:H71"/>
    <mergeCell ref="J6:T6"/>
    <mergeCell ref="J32:T32"/>
    <mergeCell ref="A107:H107"/>
    <mergeCell ref="A147:B147"/>
    <mergeCell ref="A148:B148"/>
    <mergeCell ref="A113:H113"/>
    <mergeCell ref="A119:H119"/>
    <mergeCell ref="A125:H125"/>
    <mergeCell ref="A131:H131"/>
    <mergeCell ref="A137:H137"/>
    <mergeCell ref="A144:B144"/>
    <mergeCell ref="A146:B146"/>
    <mergeCell ref="A77:H77"/>
    <mergeCell ref="A83:H83"/>
    <mergeCell ref="A89:H89"/>
    <mergeCell ref="A95:H95"/>
  </mergeCells>
  <pageMargins left="0.511811024" right="0.511811024" top="0.78740157499999996" bottom="0.7874015749999999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INFANTIL FEMININO</vt:lpstr>
      <vt:lpstr>INFANTIL MASCULINO</vt:lpstr>
      <vt:lpstr> JUVENIL FEMININO</vt:lpstr>
      <vt:lpstr> JUVENIL MASCULINO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Jogos tvSE</dc:creator>
  <cp:lastModifiedBy>Neverson Lucena</cp:lastModifiedBy>
  <dcterms:created xsi:type="dcterms:W3CDTF">2008-05-10T09:35:11Z</dcterms:created>
  <dcterms:modified xsi:type="dcterms:W3CDTF">2024-10-17T23:51:29Z</dcterms:modified>
</cp:coreProperties>
</file>